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O:\DAC\SCINE\05 PRODUCTION CINE &amp; AUDIO\Fiches de procedures_Cadre\FICHES DE PROCEDURES 2023\Documentaire\"/>
    </mc:Choice>
  </mc:AlternateContent>
  <xr:revisionPtr revIDLastSave="0" documentId="13_ncr:1_{52E2E86E-60E1-4B57-B2B1-ECAA06F35096}" xr6:coauthVersionLast="47" xr6:coauthVersionMax="47" xr10:uidLastSave="{00000000-0000-0000-0000-000000000000}"/>
  <workbookProtection workbookAlgorithmName="SHA-512" workbookHashValue="0OSopwaLNEQ7/KiHEAbb8Xp5JcRW/bVO2GrPDYQlbxP6Gk+58KfWIaPuyDPXblrjNdSecO7B5asqjAzNaqmReQ==" workbookSaltValue="GY9aPAOHmbztZTYkQpZFeg==" workbookSpinCount="100000" lockStructure="1"/>
  <bookViews>
    <workbookView xWindow="28680" yWindow="225" windowWidth="25440" windowHeight="15390" firstSheet="1" activeTab="1" xr2:uid="{DF63A436-0C31-4718-88E4-6DC6BA309076}"/>
  </bookViews>
  <sheets>
    <sheet name="Page de garde" sheetId="2" r:id="rId1"/>
    <sheet name="Données du projet" sheetId="3" r:id="rId2"/>
    <sheet name=" Devis audiovisuel" sheetId="9" r:id="rId3"/>
    <sheet name="Devis LM et CM" sheetId="5" r:id="rId4"/>
    <sheet name="Plan de financement" sheetId="6" r:id="rId5"/>
    <sheet name="Résumé données" sheetId="7" r:id="rId6"/>
  </sheets>
  <externalReferences>
    <externalReference r:id="rId7"/>
    <externalReference r:id="rId8"/>
    <externalReference r:id="rId9"/>
    <externalReference r:id="rId10"/>
  </externalReferences>
  <definedNames>
    <definedName name="_Hlk122443859" localSheetId="0">'Page de garde'!$A$14</definedName>
    <definedName name="aide" localSheetId="2">'[1]Données du projet'!$G$8:$G$14</definedName>
    <definedName name="aide">'Données du projet'!$G$8:$G$9</definedName>
    <definedName name="Avancement">'Données du projet'!$E$8:$E$8</definedName>
    <definedName name="champmetiers">'[2]4_Activite_entr.'!$B$41:$B$64</definedName>
    <definedName name="cond">#REF!</definedName>
    <definedName name="cond2">#REF!</definedName>
    <definedName name="condact">'[2]4_Activite_entr.'!$AG$70:$AG$86</definedName>
    <definedName name="condmetiers">'[2]4_Activite_entr.'!$AG$41:$AG$64</definedName>
    <definedName name="Coût_HT_Total">'[3]Plan de fi'!$C$3</definedName>
    <definedName name="Coût_TTC">'[3]Plan de fi'!$H$3</definedName>
    <definedName name="COUTTOTAL">[4]RESERVE!$G$3</definedName>
    <definedName name="demchamps">#REF!</definedName>
    <definedName name="demcond">#REF!</definedName>
    <definedName name="DEPENSESMINI" localSheetId="2">[4]RESERVE!#REF!</definedName>
    <definedName name="DEPENSESMINI">[4]RESERVE!#REF!</definedName>
    <definedName name="Format">'Données du projet'!$E$8:$E$8</definedName>
    <definedName name="_xlnm.Print_Titles" localSheetId="4">'Plan de financement'!$5:$5</definedName>
    <definedName name="Long_métrage">'Données du projet'!$D$6:$D$7</definedName>
    <definedName name="metiersf">OFFSET('[2]4_Activite_entr.'!$T$41,,,COUNT('[2]4_Activite_entr.'!$U:$U))</definedName>
    <definedName name="Oui" localSheetId="2">'Données du projet'!$D$14:$D$15</definedName>
    <definedName name="Oui">'Données du projet'!$D$14:$D$15</definedName>
    <definedName name="Plafond" localSheetId="2">[4]RESERVE!#REF!</definedName>
    <definedName name="Plafond">[4]RESERVE!#REF!</definedName>
    <definedName name="Plancher" localSheetId="2">[4]RESERVE!#REF!</definedName>
    <definedName name="Plancher">[4]RESERVE!#REF!</definedName>
    <definedName name="repartmetiers">OFFSET('[2]4_Activite_entr.'!$AH$41,,,COUNT('[2]4_Activite_entr.'!$AI:$AI))</definedName>
    <definedName name="repartstockflux">OFFSET('[2]4_Activite_entr.'!$AI$72,,,COUNT('[2]4_Activite_entr.'!$AJ:$AJ))</definedName>
    <definedName name="reparttauxmetiers">OFFSET('[2]4_Activite_entr.'!$AI$41,,,COUNT('[2]4_Activite_entr.'!$AI:$AI))</definedName>
    <definedName name="reparttauxstockflux">OFFSET('[2]4_Activite_entr.'!$AJ$72,,,COUNT('[2]4_Activite_entr.'!$AJ:$AJ))</definedName>
    <definedName name="STAT">#REF!</definedName>
    <definedName name="stat2">#REF!</definedName>
    <definedName name="Taux" localSheetId="2">[4]RESERVE!#REF!</definedName>
    <definedName name="Taux">[4]RESERVE!#REF!</definedName>
    <definedName name="tauxact">'[2]4_Activite_entr.'!$O$70:$Q$86</definedName>
    <definedName name="tauxf">OFFSET('[2]4_Activite_entr.'!$U$41,,,COUNT('[2]4_Activite_entr.'!$U:$U))</definedName>
    <definedName name="_xlnm.Print_Area" localSheetId="2">' Devis audiovisuel'!$A$1:$I$125</definedName>
    <definedName name="_xlnm.Print_Area" localSheetId="3">'Devis LM et CM'!$A$1:$H$120</definedName>
    <definedName name="_xlnm.Print_Area" localSheetId="1">'Données du projet'!$A$1:$F$118</definedName>
    <definedName name="_xlnm.Print_Area" localSheetId="0">'Page de garde'!$A$1:$V$40</definedName>
    <definedName name="_xlnm.Print_Area" localSheetId="4">'Plan de financement'!$A$1:$E$120</definedName>
    <definedName name="_xlnm.Print_Area" localSheetId="5">'Résumé données'!$A$1:$BG$2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U2" i="7" l="1"/>
  <c r="M2" i="7"/>
  <c r="S2" i="7"/>
  <c r="P2" i="7"/>
  <c r="K2" i="7"/>
  <c r="C2" i="7"/>
  <c r="D123" i="9"/>
  <c r="G123" i="9"/>
  <c r="G79" i="9"/>
  <c r="D79" i="9"/>
  <c r="W2" i="7"/>
  <c r="R2" i="7"/>
  <c r="N2" i="7"/>
  <c r="G64" i="5"/>
  <c r="G80" i="5"/>
  <c r="G85" i="5"/>
  <c r="F121" i="9"/>
  <c r="F120" i="9"/>
  <c r="F119" i="9"/>
  <c r="F116" i="9"/>
  <c r="F115" i="9"/>
  <c r="F114" i="9"/>
  <c r="F113" i="9"/>
  <c r="G111" i="9"/>
  <c r="F111" i="9"/>
  <c r="E111" i="9"/>
  <c r="D111" i="9"/>
  <c r="F109" i="9"/>
  <c r="F108" i="9"/>
  <c r="F107" i="9"/>
  <c r="F105" i="9"/>
  <c r="F104" i="9"/>
  <c r="F102" i="9"/>
  <c r="F101" i="9"/>
  <c r="F100" i="9"/>
  <c r="G98" i="9"/>
  <c r="F98" i="9"/>
  <c r="E98" i="9"/>
  <c r="D98" i="9"/>
  <c r="F97" i="9"/>
  <c r="F96" i="9"/>
  <c r="F95" i="9"/>
  <c r="F94" i="9"/>
  <c r="F93" i="9"/>
  <c r="F92" i="9"/>
  <c r="F91" i="9"/>
  <c r="F90" i="9"/>
  <c r="F89" i="9"/>
  <c r="F88" i="9"/>
  <c r="G87" i="9"/>
  <c r="E87" i="9"/>
  <c r="D87" i="9"/>
  <c r="F87" i="9" s="1"/>
  <c r="F84" i="9"/>
  <c r="F82" i="9"/>
  <c r="F81" i="9"/>
  <c r="E79" i="9"/>
  <c r="F79" i="9"/>
  <c r="F77" i="9"/>
  <c r="F76" i="9"/>
  <c r="F75" i="9"/>
  <c r="F74" i="9"/>
  <c r="F73" i="9"/>
  <c r="F72" i="9"/>
  <c r="F70" i="9"/>
  <c r="F69" i="9"/>
  <c r="F68" i="9"/>
  <c r="F66" i="9"/>
  <c r="F65" i="9"/>
  <c r="F64" i="9"/>
  <c r="F62" i="9"/>
  <c r="F61" i="9"/>
  <c r="F60" i="9"/>
  <c r="F59" i="9"/>
  <c r="F58" i="9"/>
  <c r="G56" i="9"/>
  <c r="E56" i="9"/>
  <c r="F56" i="9" s="1"/>
  <c r="D56" i="9"/>
  <c r="F54" i="9"/>
  <c r="F53" i="9"/>
  <c r="F52" i="9"/>
  <c r="F51" i="9"/>
  <c r="F50" i="9"/>
  <c r="G48" i="9"/>
  <c r="F48" i="9"/>
  <c r="E48" i="9"/>
  <c r="D48" i="9"/>
  <c r="F43" i="9"/>
  <c r="F42" i="9"/>
  <c r="F41" i="9"/>
  <c r="F40" i="9"/>
  <c r="F39" i="9"/>
  <c r="F38" i="9"/>
  <c r="G36" i="9"/>
  <c r="E36" i="9"/>
  <c r="D36" i="9"/>
  <c r="F35" i="9"/>
  <c r="F34" i="9"/>
  <c r="F33" i="9"/>
  <c r="F32" i="9"/>
  <c r="F31" i="9"/>
  <c r="F30" i="9"/>
  <c r="F29" i="9"/>
  <c r="F28" i="9"/>
  <c r="F27" i="9"/>
  <c r="F26" i="9"/>
  <c r="F25" i="9"/>
  <c r="F24" i="9"/>
  <c r="F23" i="9"/>
  <c r="F22" i="9"/>
  <c r="F21" i="9"/>
  <c r="F20" i="9"/>
  <c r="F19" i="9"/>
  <c r="G18" i="9"/>
  <c r="E18" i="9"/>
  <c r="D18" i="9"/>
  <c r="F17" i="9"/>
  <c r="F16" i="9"/>
  <c r="F15" i="9"/>
  <c r="F14" i="9"/>
  <c r="F13" i="9"/>
  <c r="F12" i="9"/>
  <c r="F11" i="9"/>
  <c r="F10" i="9"/>
  <c r="F8" i="9" s="1"/>
  <c r="G8" i="9"/>
  <c r="E8" i="9"/>
  <c r="D8" i="9"/>
  <c r="D118" i="9" s="1"/>
  <c r="E118" i="9" l="1"/>
  <c r="E123" i="9" s="1"/>
  <c r="F123" i="9" s="1"/>
  <c r="G118" i="9"/>
  <c r="F118" i="9" l="1"/>
  <c r="AR2" i="7"/>
  <c r="AQ2" i="7"/>
  <c r="AP2" i="7"/>
  <c r="B116" i="6"/>
  <c r="B107" i="6"/>
  <c r="B98" i="6"/>
  <c r="G116" i="5"/>
  <c r="G119" i="5" s="1"/>
  <c r="G111" i="5"/>
  <c r="G92" i="5"/>
  <c r="G56" i="5"/>
  <c r="G46" i="5"/>
  <c r="G20" i="5"/>
  <c r="G10" i="5"/>
  <c r="AL2" i="7"/>
  <c r="AY2" i="7"/>
  <c r="J4" i="3"/>
  <c r="AM2" i="7" s="1"/>
  <c r="T2" i="7"/>
  <c r="O2" i="7"/>
  <c r="I2" i="7"/>
  <c r="E2" i="7"/>
  <c r="B2" i="7"/>
  <c r="A2" i="7"/>
  <c r="AO2" i="7"/>
  <c r="AI2" i="7"/>
  <c r="AC2" i="7"/>
  <c r="AB2" i="7"/>
  <c r="Y2" i="7"/>
  <c r="X2" i="7"/>
  <c r="V2" i="7"/>
  <c r="Q2" i="7"/>
  <c r="L2" i="7"/>
  <c r="J2" i="7"/>
  <c r="H2" i="7"/>
  <c r="G2" i="7"/>
  <c r="C116" i="6"/>
  <c r="C107" i="6"/>
  <c r="C98" i="6"/>
  <c r="C118" i="6" s="1"/>
  <c r="C72" i="6"/>
  <c r="C67" i="6"/>
  <c r="C62" i="6"/>
  <c r="C50" i="6"/>
  <c r="C39" i="6"/>
  <c r="C34" i="6"/>
  <c r="C29" i="6"/>
  <c r="C85" i="6" s="1"/>
  <c r="C24" i="6"/>
  <c r="C15" i="6"/>
  <c r="C6" i="6"/>
  <c r="F118" i="5"/>
  <c r="F115" i="5"/>
  <c r="F114" i="5"/>
  <c r="F113" i="5"/>
  <c r="F112" i="5"/>
  <c r="F111" i="5"/>
  <c r="E111" i="5"/>
  <c r="D111" i="5"/>
  <c r="D116" i="5" s="1"/>
  <c r="F110" i="5"/>
  <c r="F109" i="5"/>
  <c r="F108" i="5"/>
  <c r="F107" i="5"/>
  <c r="F106" i="5"/>
  <c r="F105" i="5"/>
  <c r="F104" i="5"/>
  <c r="F103" i="5"/>
  <c r="F102" i="5"/>
  <c r="F101" i="5"/>
  <c r="F100" i="5"/>
  <c r="F99" i="5"/>
  <c r="F98" i="5"/>
  <c r="F97" i="5"/>
  <c r="F96" i="5"/>
  <c r="F95" i="5"/>
  <c r="F94" i="5"/>
  <c r="F93" i="5"/>
  <c r="E92" i="5"/>
  <c r="E116" i="5" s="1"/>
  <c r="E119" i="5" s="1"/>
  <c r="D92" i="5"/>
  <c r="F92" i="5" s="1"/>
  <c r="F91" i="5"/>
  <c r="F90" i="5"/>
  <c r="F89" i="5"/>
  <c r="F88" i="5"/>
  <c r="F87" i="5"/>
  <c r="F86" i="5"/>
  <c r="E85" i="5"/>
  <c r="D85" i="5"/>
  <c r="F85" i="5" s="1"/>
  <c r="F84" i="5"/>
  <c r="F83" i="5"/>
  <c r="F82" i="5"/>
  <c r="F81" i="5"/>
  <c r="E80" i="5"/>
  <c r="D80" i="5"/>
  <c r="F80" i="5" s="1"/>
  <c r="F79" i="5"/>
  <c r="F78" i="5"/>
  <c r="F77" i="5"/>
  <c r="F76" i="5"/>
  <c r="F75" i="5"/>
  <c r="F74" i="5"/>
  <c r="F73" i="5"/>
  <c r="F72" i="5"/>
  <c r="F71" i="5"/>
  <c r="F70" i="5"/>
  <c r="F69" i="5"/>
  <c r="F68" i="5"/>
  <c r="F67" i="5"/>
  <c r="F66" i="5"/>
  <c r="F65" i="5"/>
  <c r="E64" i="5"/>
  <c r="F64" i="5" s="1"/>
  <c r="D64" i="5"/>
  <c r="F63" i="5"/>
  <c r="F62" i="5"/>
  <c r="F61" i="5"/>
  <c r="F60" i="5"/>
  <c r="F59" i="5"/>
  <c r="F58" i="5"/>
  <c r="F57" i="5"/>
  <c r="E56" i="5"/>
  <c r="D56" i="5"/>
  <c r="F56" i="5" s="1"/>
  <c r="F55" i="5"/>
  <c r="F54" i="5"/>
  <c r="F53" i="5"/>
  <c r="F52" i="5"/>
  <c r="F51" i="5"/>
  <c r="F50" i="5"/>
  <c r="F49" i="5"/>
  <c r="F48" i="5"/>
  <c r="F47" i="5"/>
  <c r="E46" i="5"/>
  <c r="D46" i="5"/>
  <c r="F46" i="5" s="1"/>
  <c r="F45" i="5"/>
  <c r="F44" i="5"/>
  <c r="F43" i="5"/>
  <c r="F42" i="5"/>
  <c r="F41" i="5"/>
  <c r="F40" i="5"/>
  <c r="F39" i="5"/>
  <c r="F38" i="5"/>
  <c r="F37" i="5"/>
  <c r="F36" i="5"/>
  <c r="F35" i="5"/>
  <c r="F34" i="5"/>
  <c r="F33" i="5"/>
  <c r="F32" i="5"/>
  <c r="F31" i="5"/>
  <c r="F30" i="5"/>
  <c r="F29" i="5"/>
  <c r="F28" i="5"/>
  <c r="F27" i="5"/>
  <c r="F26" i="5"/>
  <c r="F25" i="5"/>
  <c r="F24" i="5"/>
  <c r="F23" i="5"/>
  <c r="F22" i="5"/>
  <c r="F21" i="5"/>
  <c r="E20" i="5"/>
  <c r="D20" i="5"/>
  <c r="F20" i="5" s="1"/>
  <c r="F19" i="5"/>
  <c r="F18" i="5"/>
  <c r="F17" i="5"/>
  <c r="F16" i="5"/>
  <c r="F15" i="5"/>
  <c r="F14" i="5"/>
  <c r="F13" i="5"/>
  <c r="F12" i="5"/>
  <c r="F11" i="5"/>
  <c r="E10" i="5"/>
  <c r="D10" i="5"/>
  <c r="F10" i="5" s="1"/>
  <c r="G6" i="3"/>
  <c r="G4" i="3"/>
  <c r="AE2" i="7" l="1"/>
  <c r="AD2" i="7"/>
  <c r="C120" i="6"/>
  <c r="B118" i="6" s="1"/>
  <c r="B85" i="6"/>
  <c r="B87" i="6"/>
  <c r="F116" i="5"/>
  <c r="D119" i="5"/>
  <c r="F119" i="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MIKELBRENCIS Justine</author>
  </authors>
  <commentList>
    <comment ref="BJ1" authorId="0" shapeId="0" xr:uid="{665CB552-B1DC-4195-A10F-908B756C637F}">
      <text>
        <r>
          <rPr>
            <b/>
            <sz val="9"/>
            <color indexed="81"/>
            <rFont val="Tahoma"/>
            <family val="2"/>
          </rPr>
          <t>MIKELBRENCIS Justine:</t>
        </r>
        <r>
          <rPr>
            <sz val="9"/>
            <color indexed="81"/>
            <rFont val="Tahoma"/>
            <family val="2"/>
          </rPr>
          <t xml:space="preserve">
Chemin d'accès vers les photos de tournage à préciser
</t>
        </r>
      </text>
    </comment>
    <comment ref="BO1" authorId="0" shapeId="0" xr:uid="{C45AAD1C-3B81-47E1-8080-FB72DF2D80EC}">
      <text>
        <r>
          <rPr>
            <b/>
            <sz val="9"/>
            <color indexed="81"/>
            <rFont val="Tahoma"/>
            <family val="2"/>
          </rPr>
          <t>MIKELBRENCIS Justine:</t>
        </r>
        <r>
          <rPr>
            <sz val="9"/>
            <color indexed="81"/>
            <rFont val="Tahoma"/>
            <family val="2"/>
          </rPr>
          <t xml:space="preserve">
Chemin d'accès vers la fiche de suivi de production à préciser
</t>
        </r>
      </text>
    </comment>
    <comment ref="BP1" authorId="0" shapeId="0" xr:uid="{F07B4CC4-EEFB-485C-8075-0A5E133A5F55}">
      <text>
        <r>
          <rPr>
            <b/>
            <sz val="9"/>
            <color indexed="81"/>
            <rFont val="Tahoma"/>
            <family val="2"/>
          </rPr>
          <t>MIKELBRENCIS Justine:</t>
        </r>
        <r>
          <rPr>
            <sz val="9"/>
            <color indexed="81"/>
            <rFont val="Tahoma"/>
            <family val="2"/>
          </rPr>
          <t xml:space="preserve">
Sortie dans - d'1 mois = orange
</t>
        </r>
      </text>
    </comment>
    <comment ref="BR1" authorId="0" shapeId="0" xr:uid="{AA81083A-FCF0-47F4-ADBF-28F5231BE9D3}">
      <text>
        <r>
          <rPr>
            <b/>
            <sz val="9"/>
            <color indexed="81"/>
            <rFont val="Tahoma"/>
            <family val="2"/>
          </rPr>
          <t>MIKELBRENCIS Justine:</t>
        </r>
        <r>
          <rPr>
            <sz val="9"/>
            <color indexed="81"/>
            <rFont val="Tahoma"/>
            <family val="2"/>
          </rPr>
          <t xml:space="preserve">
OK 
EN COURS
X</t>
        </r>
      </text>
    </comment>
    <comment ref="BT1" authorId="0" shapeId="0" xr:uid="{48A48220-C8AE-47A8-BC7C-89079F6BF669}">
      <text>
        <r>
          <rPr>
            <b/>
            <sz val="9"/>
            <color indexed="81"/>
            <rFont val="Tahoma"/>
            <family val="2"/>
          </rPr>
          <t>MIKELBRENCIS Justine:</t>
        </r>
        <r>
          <rPr>
            <sz val="9"/>
            <color indexed="81"/>
            <rFont val="Tahoma"/>
            <family val="2"/>
          </rPr>
          <t xml:space="preserve">
mettre le lien de la bande-annonce</t>
        </r>
      </text>
    </comment>
    <comment ref="BU1" authorId="0" shapeId="0" xr:uid="{57B8105B-D1F7-4CD1-BF14-6272D2A2B001}">
      <text>
        <r>
          <rPr>
            <b/>
            <sz val="9"/>
            <color indexed="81"/>
            <rFont val="Tahoma"/>
            <family val="2"/>
          </rPr>
          <t>MIKELBRENCIS Justine:</t>
        </r>
        <r>
          <rPr>
            <sz val="9"/>
            <color indexed="81"/>
            <rFont val="Tahoma"/>
            <family val="2"/>
          </rPr>
          <t xml:space="preserve">
OK 
EN COURS
X</t>
        </r>
      </text>
    </comment>
    <comment ref="BV1" authorId="0" shapeId="0" xr:uid="{21E02347-680E-4063-B83D-7DB0A7AFEDE7}">
      <text>
        <r>
          <rPr>
            <b/>
            <sz val="9"/>
            <color indexed="81"/>
            <rFont val="Tahoma"/>
            <family val="2"/>
          </rPr>
          <t>MIKELBRENCIS Justine:</t>
        </r>
        <r>
          <rPr>
            <sz val="9"/>
            <color indexed="81"/>
            <rFont val="Tahoma"/>
            <family val="2"/>
          </rPr>
          <t xml:space="preserve">
mettre le lien de l'affiche numérique</t>
        </r>
      </text>
    </comment>
    <comment ref="BW1" authorId="0" shapeId="0" xr:uid="{EA6FB23E-BE36-4FE7-83B7-81127D3E88C5}">
      <text>
        <r>
          <rPr>
            <b/>
            <sz val="9"/>
            <color indexed="81"/>
            <rFont val="Tahoma"/>
            <family val="2"/>
          </rPr>
          <t>MIKELBRENCIS Justine:</t>
        </r>
        <r>
          <rPr>
            <sz val="9"/>
            <color indexed="81"/>
            <rFont val="Tahoma"/>
            <family val="2"/>
          </rPr>
          <t xml:space="preserve">
Chemin d'accès vers les photos</t>
        </r>
      </text>
    </comment>
    <comment ref="BX1" authorId="0" shapeId="0" xr:uid="{62CA383F-D035-4544-868B-5040A3205915}">
      <text>
        <r>
          <rPr>
            <b/>
            <sz val="9"/>
            <color indexed="81"/>
            <rFont val="Tahoma"/>
            <family val="2"/>
          </rPr>
          <t>MIKELBRENCIS Justine:</t>
        </r>
        <r>
          <rPr>
            <sz val="9"/>
            <color indexed="81"/>
            <rFont val="Tahoma"/>
            <family val="2"/>
          </rPr>
          <t xml:space="preserve">
OK 
EN COURS
X</t>
        </r>
      </text>
    </comment>
  </commentList>
</comments>
</file>

<file path=xl/sharedStrings.xml><?xml version="1.0" encoding="utf-8"?>
<sst xmlns="http://schemas.openxmlformats.org/spreadsheetml/2006/main" count="647" uniqueCount="493">
  <si>
    <t>FICHES DE RENSEIGNEMENTS
AIDE AU DÉVELOPPEMENT</t>
  </si>
  <si>
    <t>Documentaire</t>
  </si>
  <si>
    <t>Merci de bien vouloir remplir attentivement la fiche ci-dessous.</t>
  </si>
  <si>
    <t>Catégorie</t>
  </si>
  <si>
    <t xml:space="preserve">Ecriture </t>
  </si>
  <si>
    <t>Type d'aide</t>
  </si>
  <si>
    <t>Titre du projet</t>
  </si>
  <si>
    <t xml:space="preserve">Bourse d'écriture BRS </t>
  </si>
  <si>
    <t>Ecriture</t>
  </si>
  <si>
    <t>ECR</t>
  </si>
  <si>
    <t xml:space="preserve">Développement </t>
  </si>
  <si>
    <t>DEV</t>
  </si>
  <si>
    <t>Développement international DEV INTER</t>
  </si>
  <si>
    <t>Données techniques</t>
  </si>
  <si>
    <t>Production PROD</t>
  </si>
  <si>
    <r>
      <rPr>
        <b/>
        <sz val="12"/>
        <color theme="1"/>
        <rFont val="Calibri"/>
        <family val="2"/>
        <scheme val="minor"/>
      </rPr>
      <t>Durée</t>
    </r>
    <r>
      <rPr>
        <sz val="11"/>
        <color theme="1"/>
        <rFont val="Calibri"/>
        <family val="2"/>
        <scheme val="minor"/>
      </rPr>
      <t xml:space="preserve">
</t>
    </r>
    <r>
      <rPr>
        <sz val="10"/>
        <color theme="1"/>
        <rFont val="Calibri"/>
        <family val="2"/>
        <scheme val="minor"/>
      </rPr>
      <t>En minutes ou nombre d'épisodes X durée en minutes de l'épisode</t>
    </r>
  </si>
  <si>
    <t>Femme</t>
  </si>
  <si>
    <t>Langue(s)</t>
  </si>
  <si>
    <t>Homme</t>
  </si>
  <si>
    <t xml:space="preserve">S'agit t'il d'un premier film </t>
  </si>
  <si>
    <t>Oui</t>
  </si>
  <si>
    <t xml:space="preserve">Non binaire </t>
  </si>
  <si>
    <t>N° ISAN</t>
  </si>
  <si>
    <t>Non</t>
  </si>
  <si>
    <t xml:space="preserve">Non défini </t>
  </si>
  <si>
    <t xml:space="preserve">Critères d'éligibilités </t>
  </si>
  <si>
    <t xml:space="preserve">Le projet doit répondre à au moins 2 critères </t>
  </si>
  <si>
    <t xml:space="preserve">Le projet a un lien géographique ou culturel fort avec le territoire </t>
  </si>
  <si>
    <t>La société de production dispose de son siège social en région depuis 3 ans au moment du versement de l'aide</t>
  </si>
  <si>
    <t>Le projet justifie d’une aide sélective à l’écriture ou au développement acquise lors du dépôt de dossier</t>
  </si>
  <si>
    <t>Données artistiques</t>
  </si>
  <si>
    <t>Prénom et NOM</t>
  </si>
  <si>
    <t>Genre</t>
  </si>
  <si>
    <t>E-Mail</t>
  </si>
  <si>
    <t>Domicile fiscal en région Sud</t>
  </si>
  <si>
    <t>Réalisation</t>
  </si>
  <si>
    <t>Production</t>
  </si>
  <si>
    <t>Nom de la société (raison sociale)</t>
  </si>
  <si>
    <t>N° SIRET</t>
  </si>
  <si>
    <t>Code APE</t>
  </si>
  <si>
    <t>Ville du siège de la société de production</t>
  </si>
  <si>
    <t>Nom et prénom du contact pour le projet</t>
  </si>
  <si>
    <t>Téléphone fixe du contact</t>
  </si>
  <si>
    <t>Téléphone portable du contact</t>
  </si>
  <si>
    <t>E-mail du contact</t>
  </si>
  <si>
    <t>Coproducteurs</t>
  </si>
  <si>
    <t xml:space="preserve">Pays du siège social </t>
  </si>
  <si>
    <t>Prénom et NOM du producteur du projet</t>
  </si>
  <si>
    <r>
      <t>1</t>
    </r>
    <r>
      <rPr>
        <b/>
        <i/>
        <vertAlign val="superscript"/>
        <sz val="10"/>
        <color theme="1"/>
        <rFont val="Calibri"/>
        <family val="2"/>
        <scheme val="minor"/>
      </rPr>
      <t>er</t>
    </r>
    <r>
      <rPr>
        <b/>
        <i/>
        <sz val="11"/>
        <color theme="1"/>
        <rFont val="Calibri"/>
        <family val="2"/>
        <scheme val="minor"/>
      </rPr>
      <t xml:space="preserve"> Coproducteur</t>
    </r>
  </si>
  <si>
    <r>
      <t>2</t>
    </r>
    <r>
      <rPr>
        <vertAlign val="superscript"/>
        <sz val="11"/>
        <color theme="1"/>
        <rFont val="Calibri"/>
        <family val="2"/>
        <scheme val="minor"/>
      </rPr>
      <t>ème</t>
    </r>
    <r>
      <rPr>
        <sz val="11"/>
        <color theme="1"/>
        <rFont val="Calibri"/>
        <family val="2"/>
        <scheme val="minor"/>
      </rPr>
      <t xml:space="preserve"> Coproducteur</t>
    </r>
  </si>
  <si>
    <r>
      <t>3</t>
    </r>
    <r>
      <rPr>
        <vertAlign val="superscript"/>
        <sz val="11"/>
        <color theme="1"/>
        <rFont val="Calibri"/>
        <family val="2"/>
        <scheme val="minor"/>
      </rPr>
      <t>ème</t>
    </r>
    <r>
      <rPr>
        <sz val="8"/>
        <color theme="1"/>
        <rFont val="Calibri"/>
        <family val="2"/>
        <scheme val="minor"/>
      </rPr>
      <t xml:space="preserve"> </t>
    </r>
    <r>
      <rPr>
        <sz val="11"/>
        <color theme="1"/>
        <rFont val="Calibri"/>
        <family val="2"/>
        <scheme val="minor"/>
      </rPr>
      <t>Coproducteur</t>
    </r>
  </si>
  <si>
    <t xml:space="preserve">Dates de production envisagées </t>
  </si>
  <si>
    <t>Financements</t>
  </si>
  <si>
    <t>Région Sud</t>
  </si>
  <si>
    <t>Montant de la subvention régionale sollicitée</t>
  </si>
  <si>
    <t>SI OUI :</t>
  </si>
  <si>
    <t xml:space="preserve">Résultat du comité </t>
  </si>
  <si>
    <t>Pour quel type d'aide ?</t>
  </si>
  <si>
    <t xml:space="preserve">Quel est ou quels sont les numéros de dossier de(s) la demande(s) antérieure(s) ? </t>
  </si>
  <si>
    <t>Autres collectivités territoriales</t>
  </si>
  <si>
    <t>Demandez-vous une participation financière à d'autres Régions ou collectivités territoriales ?</t>
  </si>
  <si>
    <t xml:space="preserve">Nom de la collectivité </t>
  </si>
  <si>
    <t>Montant sollicité</t>
  </si>
  <si>
    <t>Date de réponse attendue</t>
  </si>
  <si>
    <t>Repérages</t>
  </si>
  <si>
    <t>Repérages en région Sud</t>
  </si>
  <si>
    <t>Lieux</t>
  </si>
  <si>
    <t>Dates des repérages</t>
  </si>
  <si>
    <t>Repérages hors région</t>
  </si>
  <si>
    <t xml:space="preserve">Villes en France ou Pays </t>
  </si>
  <si>
    <t>En France et/ou à l'étranger</t>
  </si>
  <si>
    <t xml:space="preserve">J’accepte que ce projet apparaisse dans le calendrier prévisionnel des tournages (lien communiqué sur demande aux techniciens, aux comédiens, aux associations professionnelles du secteur et aux étudiants en cinéma et audiovisuel à la recherche de stage, réseau régional d'accueil de tournages). </t>
  </si>
  <si>
    <t>Mail du contact à mentionner dans le calendrier</t>
  </si>
  <si>
    <t>Téléphone du contact à mentionner dans le calendrier</t>
  </si>
  <si>
    <t>Traitement des données personnelles</t>
  </si>
  <si>
    <t>Dans le cadre de l’exercice de ses compétences, la Région Provence-Alpes-Côte d’Azur est amenée à traiter les données personnelles inscrites dans ce fichier strictement nécessaires à la mise en œuvre de ses politiques publiques. Les « données à caractère personnel » (« données personnelles ») sont les informations, y compris non nominatives, qui permettent d’identifier directement ou indirectement des personnes physiques. La confidentialité des données personnelles est extrêmement importante pour la Région Sud qui veut être transparente sur la façon dont elles sont utilisées.  A ce titre, la Région Sud garantit la confidentialité de vos données personnelles traitées et veille à ce que les personnes autorisées à les traiter s’engagent également à respecter cette obligation de confidentialité.
Le responsable de traitement  est la Région Provence-Alpes-Côte d’Azur, en tant que personne morale, représentée par son Président, Hôtel de Région – 27 Place Jules Guesde 13481  Marseille Cedex 20.
La Région s’engage à ne collecter que les données personnelles strictement nécessaires à la finalité du traitement, qui repose sur le consentement du demandeur, que ce dernier peut à tout moment retirer. 
La finalité du traitement est l'instruction des demandes de subventions faites auprès de la Région par le demandeur, le suivi et la valorisation des oeuvres soutenues par la Région.
La finalité secondaire du traitement consiste à émettre des informations institutionnelles “Communication institutionnelle” de la Région Sud aux personnes concernées.
Vous pouvez à tout moment exercer vos droits dans le cadre de la RGPD en adressant un mail à : crf@maregionsud.fr
https://www.maregionsud.fr/mentions-legales/donnees-personnelles</t>
  </si>
  <si>
    <t xml:space="preserve">Reconnaissance par l'utilisateur </t>
  </si>
  <si>
    <t>La date faisant foi de signature</t>
  </si>
  <si>
    <t xml:space="preserve">Date : </t>
  </si>
  <si>
    <t>1. Droits artistiques</t>
  </si>
  <si>
    <t>11.</t>
  </si>
  <si>
    <t>Sujet</t>
  </si>
  <si>
    <t>12.</t>
  </si>
  <si>
    <t>13.</t>
  </si>
  <si>
    <t>14.</t>
  </si>
  <si>
    <t>Droits musicaux</t>
  </si>
  <si>
    <t>15.</t>
  </si>
  <si>
    <t>16.</t>
  </si>
  <si>
    <t>17.</t>
  </si>
  <si>
    <t>Frais sur manuscrits</t>
  </si>
  <si>
    <t>19.</t>
  </si>
  <si>
    <t>Agents littéraires et conseils</t>
  </si>
  <si>
    <t>2. Personnel</t>
  </si>
  <si>
    <t>21.</t>
  </si>
  <si>
    <t>Producteurs</t>
  </si>
  <si>
    <t>22.</t>
  </si>
  <si>
    <t>Réalisateur technicien</t>
  </si>
  <si>
    <t xml:space="preserve">préparation   </t>
  </si>
  <si>
    <t>25.</t>
  </si>
  <si>
    <t>27.</t>
  </si>
  <si>
    <t>28.</t>
  </si>
  <si>
    <t>29.</t>
  </si>
  <si>
    <t>36.</t>
  </si>
  <si>
    <t>Personnels artistique après tournage</t>
  </si>
  <si>
    <t>37.</t>
  </si>
  <si>
    <t>39.</t>
  </si>
  <si>
    <t>Agents artistiques</t>
  </si>
  <si>
    <t>41.</t>
  </si>
  <si>
    <t>Auteurs</t>
  </si>
  <si>
    <t>42.</t>
  </si>
  <si>
    <t>43.</t>
  </si>
  <si>
    <t>44.</t>
  </si>
  <si>
    <t>45.</t>
  </si>
  <si>
    <t>indiquer prestataire(s) :</t>
  </si>
  <si>
    <t>513. Construction</t>
  </si>
  <si>
    <t>515. Consommations et prestations diverses</t>
  </si>
  <si>
    <t>516. Prestations spécifiques</t>
  </si>
  <si>
    <t xml:space="preserve">52. Décors   </t>
  </si>
  <si>
    <t>521. Locations</t>
  </si>
  <si>
    <t xml:space="preserve">naturels   </t>
  </si>
  <si>
    <t>522. Aménagements</t>
  </si>
  <si>
    <t>523. Prestations</t>
  </si>
  <si>
    <t>54.</t>
  </si>
  <si>
    <t>55.</t>
  </si>
  <si>
    <t>Meubles et accessoires</t>
  </si>
  <si>
    <t>56.</t>
  </si>
  <si>
    <t>57.</t>
  </si>
  <si>
    <t>58.</t>
  </si>
  <si>
    <t>Costumes</t>
  </si>
  <si>
    <t>59.</t>
  </si>
  <si>
    <t>61.</t>
  </si>
  <si>
    <t>62.</t>
  </si>
  <si>
    <t>71.</t>
  </si>
  <si>
    <t>72.</t>
  </si>
  <si>
    <t>73.</t>
  </si>
  <si>
    <t>74.</t>
  </si>
  <si>
    <t>Eclairage</t>
  </si>
  <si>
    <t>75.</t>
  </si>
  <si>
    <t>Son</t>
  </si>
  <si>
    <t>Génériques et films annonces</t>
  </si>
  <si>
    <t>84.</t>
  </si>
  <si>
    <t>85.</t>
  </si>
  <si>
    <t>91.</t>
  </si>
  <si>
    <t>Assurances</t>
  </si>
  <si>
    <t>92.</t>
  </si>
  <si>
    <t>93.</t>
  </si>
  <si>
    <t>94.</t>
  </si>
  <si>
    <t>Frais financiers</t>
  </si>
  <si>
    <t xml:space="preserve">Frais généraux </t>
  </si>
  <si>
    <t>Imprévus</t>
  </si>
  <si>
    <t>Titre du projet :</t>
  </si>
  <si>
    <t>Dépenses en France</t>
  </si>
  <si>
    <t>Dépenses à l'étranger</t>
  </si>
  <si>
    <t>Total des dépenses</t>
  </si>
  <si>
    <t>Dont dépenses en Région Sud</t>
  </si>
  <si>
    <t>Adaptations, dialogues, commentaires</t>
  </si>
  <si>
    <t>Droits d'auteur réalisation</t>
  </si>
  <si>
    <t>Droits divers</t>
  </si>
  <si>
    <t>Traductions</t>
  </si>
  <si>
    <t>18.</t>
  </si>
  <si>
    <t>Frais préliminaires et frais de reprise d'un
projet existant</t>
  </si>
  <si>
    <t>Réalisateurs techniciens</t>
  </si>
  <si>
    <t>231. Direction</t>
  </si>
  <si>
    <t>Directeur de production</t>
  </si>
  <si>
    <t>administration</t>
  </si>
  <si>
    <t>Autres personnels</t>
  </si>
  <si>
    <t>Régie</t>
  </si>
  <si>
    <t xml:space="preserve">23. Equipe   </t>
  </si>
  <si>
    <t>Mise en scène techniciens</t>
  </si>
  <si>
    <t>Conseillers spécialisés</t>
  </si>
  <si>
    <t>Directeur de la photographie</t>
  </si>
  <si>
    <t>Prises de vues - autres personnels</t>
  </si>
  <si>
    <t>et tournage</t>
  </si>
  <si>
    <t>Machinerie-Electricité</t>
  </si>
  <si>
    <t>Chef opérateur du son</t>
  </si>
  <si>
    <t>Son - autres personnels</t>
  </si>
  <si>
    <t>Créateur de costumes</t>
  </si>
  <si>
    <t>Chef costumier</t>
  </si>
  <si>
    <t>Costumes - autres personnels</t>
  </si>
  <si>
    <t>Maquillage-Coiffure</t>
  </si>
  <si>
    <t>24. Equipe</t>
  </si>
  <si>
    <t>Chef décorateur</t>
  </si>
  <si>
    <t>décoration</t>
  </si>
  <si>
    <t>Ensemblier décorateur</t>
  </si>
  <si>
    <t>Décoration - autres personnels</t>
  </si>
  <si>
    <t>Main-d'oeuvre décors</t>
  </si>
  <si>
    <t>26. Montage</t>
  </si>
  <si>
    <t>Chef monteur image</t>
  </si>
  <si>
    <t>et finitions</t>
  </si>
  <si>
    <t>Personnel affecté aux effets visuels (VFX)</t>
  </si>
  <si>
    <t>Divers</t>
  </si>
  <si>
    <t>Agents artistisques</t>
  </si>
  <si>
    <t>3. Equipe artistique</t>
  </si>
  <si>
    <t>31. Rôles</t>
  </si>
  <si>
    <t>Salaires</t>
  </si>
  <si>
    <t>principaux</t>
  </si>
  <si>
    <t>BNC</t>
  </si>
  <si>
    <t>32. Rôles</t>
  </si>
  <si>
    <t>secondaires</t>
  </si>
  <si>
    <t>33 à 35.</t>
  </si>
  <si>
    <t>Petits rôles, autres artistes interprètes (cascadeurs, danseurs,etc.), acteurs de complément</t>
  </si>
  <si>
    <t>Personnel musique</t>
  </si>
  <si>
    <t>38.</t>
  </si>
  <si>
    <t>Diverses prestations musique</t>
  </si>
  <si>
    <t>4. Charges Sociales et fiscales</t>
  </si>
  <si>
    <t>Equipe technique</t>
  </si>
  <si>
    <t>Artistes</t>
  </si>
  <si>
    <t>46.</t>
  </si>
  <si>
    <t>Eléments de salaires annexes</t>
  </si>
  <si>
    <t>47.</t>
  </si>
  <si>
    <t>Impôts et taxes imputés au film</t>
  </si>
  <si>
    <t xml:space="preserve">5. Décors-Costumes-Maquillage-Coiffure </t>
  </si>
  <si>
    <t>512. Plateau et annexes</t>
  </si>
  <si>
    <t xml:space="preserve">51. Studio  </t>
  </si>
  <si>
    <t>514. Consommation électrique</t>
  </si>
  <si>
    <t xml:space="preserve"> </t>
  </si>
  <si>
    <t>53.</t>
  </si>
  <si>
    <t>Aménagements décors</t>
  </si>
  <si>
    <t>Animaux</t>
  </si>
  <si>
    <t>Moyens de transports</t>
  </si>
  <si>
    <t>Effets spéciaux et cascades</t>
  </si>
  <si>
    <t>Maquillage et coiffure</t>
  </si>
  <si>
    <t>6. Transports-Défraiements-Régie</t>
  </si>
  <si>
    <t>Transports et frais de séjour préparation</t>
  </si>
  <si>
    <t>Transports et frais de séjour tournage</t>
  </si>
  <si>
    <t>63 à 67</t>
  </si>
  <si>
    <t>Repas, hébergements, défraiements, déplacements
après tournage, droits de douanes</t>
  </si>
  <si>
    <t>68 à 69</t>
  </si>
  <si>
    <t>Frais de bureau, régie, divers</t>
  </si>
  <si>
    <t xml:space="preserve">7. Moyens Techniques </t>
  </si>
  <si>
    <t>Prises de vues "cinéma"</t>
  </si>
  <si>
    <t>Matériels additionnels à la prise de vue</t>
  </si>
  <si>
    <t>Machinerie</t>
  </si>
  <si>
    <t>76.</t>
  </si>
  <si>
    <t>Pellicules et supports</t>
  </si>
  <si>
    <t>8. Postproduction image et son</t>
  </si>
  <si>
    <t>811. Montage image</t>
  </si>
  <si>
    <t>812. Montage son</t>
  </si>
  <si>
    <t>81. Montage</t>
  </si>
  <si>
    <t>813. Projections</t>
  </si>
  <si>
    <t xml:space="preserve">et </t>
  </si>
  <si>
    <t>814. Prestations son</t>
  </si>
  <si>
    <t>sonorisation</t>
  </si>
  <si>
    <t>815. Prestations post-synchro</t>
  </si>
  <si>
    <t>816. Auditorium</t>
  </si>
  <si>
    <t>817. Postproduction making of</t>
  </si>
  <si>
    <t>82.</t>
  </si>
  <si>
    <t>Laboratoire argentique</t>
  </si>
  <si>
    <t>83. Laboratoire</t>
  </si>
  <si>
    <t>831/832 Travaux avant tournage/Traitement rushes</t>
  </si>
  <si>
    <t>numérique</t>
  </si>
  <si>
    <t>833. Travaux après montage</t>
  </si>
  <si>
    <t>834. Travaux spécifiques stéréographie</t>
  </si>
  <si>
    <t>Effets visuels numériques</t>
  </si>
  <si>
    <t>86.</t>
  </si>
  <si>
    <t>Eléments de livraison</t>
  </si>
  <si>
    <t>87.</t>
  </si>
  <si>
    <t>Sous-titrages et audiodescription</t>
  </si>
  <si>
    <t>88.</t>
  </si>
  <si>
    <t>Frais photographiques</t>
  </si>
  <si>
    <t>Conservation pour dépôt légal</t>
  </si>
  <si>
    <t>89. Conservations</t>
  </si>
  <si>
    <t>Conservation production, éléments et données techniques</t>
  </si>
  <si>
    <t>9. Assurances et Divers</t>
  </si>
  <si>
    <t>Publicité, promotion et divers</t>
  </si>
  <si>
    <t>Frais juridiques, frais divers et certification
des comptes</t>
  </si>
  <si>
    <t>Total Partiel</t>
  </si>
  <si>
    <t>95.</t>
  </si>
  <si>
    <t>96.</t>
  </si>
  <si>
    <t>Total Hors TVA</t>
  </si>
  <si>
    <t>Plan de financement</t>
  </si>
  <si>
    <t>Date :</t>
  </si>
  <si>
    <t>Préciser si les financements sont acquis ou une date estimée de réponse dans le cas où un financement a été demandé et est en cours d'instruction.
En dehors des apports producteurs, le financement sera considéré comme non acquis s'il n'est pas accompagné d'un justificatif (notifications, deal_mémo, contrat, ...)</t>
  </si>
  <si>
    <t>PLAN DE FINANCEMENT</t>
  </si>
  <si>
    <t>Intitulé de l'aide ou du financeur</t>
  </si>
  <si>
    <t>Acquis (A) ou 
date estimée pour 
une réponse</t>
  </si>
  <si>
    <t>Justificatif joint à la demande</t>
  </si>
  <si>
    <t>Producteur(s) délégué(s)</t>
  </si>
  <si>
    <t>Numéraire</t>
  </si>
  <si>
    <t>Industrie</t>
  </si>
  <si>
    <t>Fonds de soutien LM producteur</t>
  </si>
  <si>
    <t>Fonds de Soutien Audiovisuel Automatique</t>
  </si>
  <si>
    <t>Rémunération du producteur en participation</t>
  </si>
  <si>
    <t>Frais généraux en participation</t>
  </si>
  <si>
    <t>Crédit d'impôt</t>
  </si>
  <si>
    <t>Autres coproducteurs</t>
  </si>
  <si>
    <t>Coproduction télévision 1</t>
  </si>
  <si>
    <t>dont part antenne</t>
  </si>
  <si>
    <t>dont part coproducteur</t>
  </si>
  <si>
    <t>Coproduction télévision 2</t>
  </si>
  <si>
    <t>Coproduction télévision 3</t>
  </si>
  <si>
    <t>Autres</t>
  </si>
  <si>
    <t>Parrainages</t>
  </si>
  <si>
    <t>PROCIREP</t>
  </si>
  <si>
    <t>ADAMI</t>
  </si>
  <si>
    <t>SACD-Beaumarchais</t>
  </si>
  <si>
    <t>SACEM</t>
  </si>
  <si>
    <t>Financements participatifs</t>
  </si>
  <si>
    <t>Autre</t>
  </si>
  <si>
    <t>Aides sélectives CNC et Europe</t>
  </si>
  <si>
    <t>CNC Fonds de Soutien Audiovisuel Sélectif</t>
  </si>
  <si>
    <t xml:space="preserve">CNC Avances sur recettes </t>
  </si>
  <si>
    <t>CNC Aide aux coproductions étrangères</t>
  </si>
  <si>
    <t>CNC aide avant réalisation</t>
  </si>
  <si>
    <t>CNC CVS</t>
  </si>
  <si>
    <t>Autre aide sélective du CNC 1</t>
  </si>
  <si>
    <t>Autre aide sélective du CNC 2</t>
  </si>
  <si>
    <t>Eurimages (part française)</t>
  </si>
  <si>
    <t>Communauté Européenne (part française)</t>
  </si>
  <si>
    <t>Aides publiques locales</t>
  </si>
  <si>
    <t>Région Provence Alpes Côte d'Azur</t>
  </si>
  <si>
    <t>SOFICA</t>
  </si>
  <si>
    <t>Préventes et minima garantis</t>
  </si>
  <si>
    <t>Télévisions</t>
  </si>
  <si>
    <t>Salle</t>
  </si>
  <si>
    <t>Vidéo</t>
  </si>
  <si>
    <t>Ventes Internationales</t>
  </si>
  <si>
    <t>SMAD</t>
  </si>
  <si>
    <t>Part française</t>
  </si>
  <si>
    <t>Pourcentage d'aide public</t>
  </si>
  <si>
    <t>Producteurs étrangers</t>
  </si>
  <si>
    <t>Apport 1er coproducteur étranger</t>
  </si>
  <si>
    <t>Aide(s) nationale(s)</t>
  </si>
  <si>
    <t>Eurimages</t>
  </si>
  <si>
    <t>Communauté Européenne (part étrangère)</t>
  </si>
  <si>
    <t>Chaîne de TV</t>
  </si>
  <si>
    <t>Autre(s)</t>
  </si>
  <si>
    <t>Total  1er coproducteur (……………..%)</t>
  </si>
  <si>
    <t>Apport 2ème coproducteur étranger</t>
  </si>
  <si>
    <t>Total  2ème coproducteur  (……………..%)</t>
  </si>
  <si>
    <t>Apport 3ème coproducteur étranger</t>
  </si>
  <si>
    <t>Total  3ème coproducteur (……………..%)</t>
  </si>
  <si>
    <t>Total part étrangère</t>
  </si>
  <si>
    <t>Total général</t>
  </si>
  <si>
    <t>NOM BÉNÉFICI
AIRE</t>
  </si>
  <si>
    <t>N° DE
TIERS</t>
  </si>
  <si>
    <t>N° DE 
SIRET</t>
  </si>
  <si>
    <t>CODE APE</t>
  </si>
  <si>
    <t>TITRE</t>
  </si>
  <si>
    <t>DURÉE</t>
  </si>
  <si>
    <t>COORDONNÉES
TÉLÉPHONIQUES</t>
  </si>
  <si>
    <t>MAIL</t>
  </si>
  <si>
    <t>BUDGET GLOBAL
PRÉVISIONNEL</t>
  </si>
  <si>
    <t>BUDGET REGION
PRÉVISIONNEL</t>
  </si>
  <si>
    <t>DEPENSES
REGION/BUDGET</t>
  </si>
  <si>
    <t xml:space="preserve">DEPENSES EN 
REGION/SUBVENTION </t>
  </si>
  <si>
    <t>RECEVABILITÉ</t>
  </si>
  <si>
    <t xml:space="preserve">MOTIFS </t>
  </si>
  <si>
    <t>MONTANT 
DEMANDÉ</t>
  </si>
  <si>
    <t>MONTANT 
PROPOSÉ</t>
  </si>
  <si>
    <t>CATEGORIE</t>
  </si>
  <si>
    <t>TYPE 
D'AIDE</t>
  </si>
  <si>
    <t>NUM</t>
  </si>
  <si>
    <t xml:space="preserve">PROJET
DÉJÀ 
PRESENTÉ? </t>
  </si>
  <si>
    <t>SYNOPSIS</t>
  </si>
  <si>
    <t xml:space="preserve">Fiche de renseignements aide au développement </t>
  </si>
  <si>
    <t>CODE ASTRE</t>
  </si>
  <si>
    <t>DISTRIBUTEUR</t>
  </si>
  <si>
    <t>DIFFUSEUR</t>
  </si>
  <si>
    <t>DOC</t>
  </si>
  <si>
    <r>
      <rPr>
        <b/>
        <sz val="14"/>
        <color theme="1"/>
        <rFont val="Calibri"/>
        <family val="2"/>
        <scheme val="minor"/>
      </rPr>
      <t>Synopsis court</t>
    </r>
    <r>
      <rPr>
        <sz val="14"/>
        <color theme="1"/>
        <rFont val="Calibri"/>
        <family val="2"/>
        <scheme val="minor"/>
      </rPr>
      <t xml:space="preserve">
</t>
    </r>
    <r>
      <rPr>
        <sz val="9"/>
        <color theme="1"/>
        <rFont val="Calibri"/>
        <family val="2"/>
        <scheme val="minor"/>
      </rPr>
      <t>10 lignes maximum OU
1000 caractères espaces inclus maximum</t>
    </r>
  </si>
  <si>
    <t>RESULTAT DU COMITE</t>
  </si>
  <si>
    <t>QUEL TYPE D'AIDE</t>
  </si>
  <si>
    <t>LE/S NUMERO/S DOSSIER DEMANDE/S ANTERIEURE/S</t>
  </si>
  <si>
    <t>DATE DE DEBUT DE TOURNAGE</t>
  </si>
  <si>
    <t>DATE DE FIN DE TOURNAGE</t>
  </si>
  <si>
    <t>Soutien au développement</t>
  </si>
  <si>
    <t xml:space="preserve"> Titre du projet :</t>
  </si>
  <si>
    <t>Total dépenses à l'étranger</t>
  </si>
  <si>
    <t>Total dépenses en France (€)</t>
  </si>
  <si>
    <t>Coût définitif total (€)</t>
  </si>
  <si>
    <t>dont dépenses en Provence-Alpes-Côte-d'Azur</t>
  </si>
  <si>
    <t>Adaptation dialogues</t>
  </si>
  <si>
    <t>Droit d'auteur du réalisateur</t>
  </si>
  <si>
    <t>Droits divers (documents archives)</t>
  </si>
  <si>
    <t>Traductions et dactylographie</t>
  </si>
  <si>
    <t>231. Direction administration</t>
  </si>
  <si>
    <t>232. Régie</t>
  </si>
  <si>
    <t xml:space="preserve">23. équipe   </t>
  </si>
  <si>
    <t>233. Mise en scène techniciens</t>
  </si>
  <si>
    <t>234. Conseillers spécialisés</t>
  </si>
  <si>
    <t>235. Prises de vues</t>
  </si>
  <si>
    <t>236. Son</t>
  </si>
  <si>
    <t xml:space="preserve">et tournage   </t>
  </si>
  <si>
    <t>237. Costumes</t>
  </si>
  <si>
    <t>238. Maquillage</t>
  </si>
  <si>
    <t>239. Ameublement</t>
  </si>
  <si>
    <t>24.</t>
  </si>
  <si>
    <t>Equipe décoration</t>
  </si>
  <si>
    <t>Montage et finition</t>
  </si>
  <si>
    <t>26.</t>
  </si>
  <si>
    <t>Main d'oeuvre tournage</t>
  </si>
  <si>
    <t>Main d'oeuvre décors</t>
  </si>
  <si>
    <t xml:space="preserve">Divers (prestation personnel tournage et décor, etc) </t>
  </si>
  <si>
    <t xml:space="preserve">Agents artistisques personnel technique </t>
  </si>
  <si>
    <t>3. Interprétation</t>
  </si>
  <si>
    <t>31.</t>
  </si>
  <si>
    <t>Rôles principaux</t>
  </si>
  <si>
    <t>32.</t>
  </si>
  <si>
    <t>Rôles secondaires</t>
  </si>
  <si>
    <t>33. à 35.</t>
  </si>
  <si>
    <t>Petits rôles, doublures, figuration</t>
  </si>
  <si>
    <t>Personnels musique</t>
  </si>
  <si>
    <t>Total dépenses en France</t>
  </si>
  <si>
    <t>Coût définitif total</t>
  </si>
  <si>
    <t>4. Charges sociales</t>
  </si>
  <si>
    <t>Comédiens</t>
  </si>
  <si>
    <t>Techniciens</t>
  </si>
  <si>
    <t>Ouvriers</t>
  </si>
  <si>
    <t>5. Décors et costumes</t>
  </si>
  <si>
    <t>512. Plateaux et annexes</t>
  </si>
  <si>
    <t xml:space="preserve">51. Studios   </t>
  </si>
  <si>
    <t>514. Eclairage</t>
  </si>
  <si>
    <t xml:space="preserve">intérieurs   </t>
  </si>
  <si>
    <t xml:space="preserve">53. Décors   </t>
  </si>
  <si>
    <t>531. Locations</t>
  </si>
  <si>
    <t>532. Aménagements</t>
  </si>
  <si>
    <t xml:space="preserve">extérieurs   </t>
  </si>
  <si>
    <t>533. Prestations</t>
  </si>
  <si>
    <t>Frais divers et décoration,</t>
  </si>
  <si>
    <t>Moyens de transports jouants</t>
  </si>
  <si>
    <t>Effets spéciaux</t>
  </si>
  <si>
    <t>Postiches et maquillage</t>
  </si>
  <si>
    <t>6. Transports,défraiements, régie</t>
  </si>
  <si>
    <t>Déplacements avant tournage</t>
  </si>
  <si>
    <t>Tournage</t>
  </si>
  <si>
    <t>63. à 67.</t>
  </si>
  <si>
    <t xml:space="preserve">Défraiements, déplacements après tournage, droits de douanes </t>
  </si>
  <si>
    <t>68. à 69.</t>
  </si>
  <si>
    <t>Frais de bureau, régie et divers</t>
  </si>
  <si>
    <t>7. Moyens techniques</t>
  </si>
  <si>
    <t>Matériels prises de vues "cinéma"</t>
  </si>
  <si>
    <t>Matériels prises de vues "vidéo"</t>
  </si>
  <si>
    <t>Machineries</t>
  </si>
  <si>
    <t>76. Montage et</t>
  </si>
  <si>
    <t>761. Montage</t>
  </si>
  <si>
    <t>Sonorisation</t>
  </si>
  <si>
    <t>762. Auditorium</t>
  </si>
  <si>
    <t>77.</t>
  </si>
  <si>
    <t>Postproduction vidéo</t>
  </si>
  <si>
    <t>78.</t>
  </si>
  <si>
    <t>79.</t>
  </si>
  <si>
    <t>Autres prestations</t>
  </si>
  <si>
    <t>8. Pellicules - Laboratoires</t>
  </si>
  <si>
    <t>811. Pellicules négatives et inversibles</t>
  </si>
  <si>
    <t xml:space="preserve">81. Pellicules   </t>
  </si>
  <si>
    <t>812. Pellicules magnétiques son</t>
  </si>
  <si>
    <t>813. Pellicules magnétiques vidéo</t>
  </si>
  <si>
    <t>82. Laboratoires</t>
  </si>
  <si>
    <t>821. Laboratoires de tournage</t>
  </si>
  <si>
    <t>822. Laboratoires pour finitions</t>
  </si>
  <si>
    <t>83.</t>
  </si>
  <si>
    <t>Laboratoire vidéo</t>
  </si>
  <si>
    <t>Sous-titrages</t>
  </si>
  <si>
    <t>Laboratoire photo</t>
  </si>
  <si>
    <t>9. Assurances et divers</t>
  </si>
  <si>
    <t>Publicité</t>
  </si>
  <si>
    <t>Frais d'actes et de contentieux</t>
  </si>
  <si>
    <t>Total partiel</t>
  </si>
  <si>
    <t>Producteurs délégués</t>
  </si>
  <si>
    <t>Total hors TVA</t>
  </si>
  <si>
    <t>Ce projet a-t-il déjà été déposé auprès du Fonds d'aide de la Région Sud ?</t>
  </si>
  <si>
    <t>Budget de développement 
(hors salaire producteur, 
frais généraux et imprévus)</t>
  </si>
  <si>
    <t>Total des dépenses en Région Sud 
(hors salaire producteur, 
frais généraux et imprévus)</t>
  </si>
  <si>
    <t>Représentant 
(en % de la subvention demandée)</t>
  </si>
  <si>
    <t>Devis de développement audiovisuel</t>
  </si>
  <si>
    <t>Devis de développement long-métrage et court-métrage</t>
  </si>
  <si>
    <t>Adresse du siège la société</t>
  </si>
  <si>
    <t>Code postal du siège de la société</t>
  </si>
  <si>
    <t>Adresse de l'établissement secondaire de la société</t>
  </si>
  <si>
    <t>Code postal de l'établissement de la société</t>
  </si>
  <si>
    <t>Ville de l'établissement secondaire de la société de production</t>
  </si>
  <si>
    <t xml:space="preserve">CP SIEGE
BÉNÉFICIAIRE
</t>
  </si>
  <si>
    <t>VILLE SIEGE 
BÉNÉFICIAIRE</t>
  </si>
  <si>
    <t>VILLE ETABLISSEMENT SECONDAIRE</t>
  </si>
  <si>
    <t>1er FILM</t>
  </si>
  <si>
    <t>DOMICILE FISCAL EN REGION</t>
  </si>
  <si>
    <t>Auteur/Autrice</t>
  </si>
  <si>
    <t>Coauteur/Coautrice</t>
  </si>
  <si>
    <t xml:space="preserve">L'auteur/autrice ou réalisateur/réalisatrice est domicilié(e) en région Sud </t>
  </si>
  <si>
    <t>Réalisateur/réalisatrice</t>
  </si>
  <si>
    <t>Coréalisateur/coréalisatrice</t>
  </si>
  <si>
    <t>Producteur/productrice déposant la demande</t>
  </si>
  <si>
    <t>Téléphone producteur/productrice du projet</t>
  </si>
  <si>
    <t>E-Mail producteur/productrice du projet</t>
  </si>
  <si>
    <t>AUTEUR
AUTRICE</t>
  </si>
  <si>
    <t>GENRE AUTEUR
AUTRICE</t>
  </si>
  <si>
    <t>COAUTEUR
COAUTRICE</t>
  </si>
  <si>
    <t>REALISATEUR
REALISATRICE</t>
  </si>
  <si>
    <t>GENRE REALISATEUR
REALISATRICE</t>
  </si>
  <si>
    <t>COREALISATEUR
COREALISATRICE</t>
  </si>
  <si>
    <t>PRODUCTEUR
PRODUCTRICE</t>
  </si>
  <si>
    <t>GENRE PRODUCTEUR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</si>
</sst>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2" formatCode="_-* #,##0\ &quot;€&quot;_-;\-* #,##0\ &quot;€&quot;_-;_-* &quot;-&quot;\ &quot;€&quot;_-;_-@_-"/>
    <numFmt numFmtId="44" formatCode="_-* #,##0.00\ &quot;€&quot;_-;\-* #,##0.00\ &quot;€&quot;_-;_-* &quot;-&quot;??\ &quot;€&quot;_-;_-@_-"/>
    <numFmt numFmtId="164" formatCode="0#&quot; &quot;##&quot; &quot;##&quot; &quot;##&quot; &quot;##"/>
    <numFmt numFmtId="165" formatCode="###\ ###\ ###\ #####"/>
    <numFmt numFmtId="166" formatCode="00000"/>
    <numFmt numFmtId="167" formatCode="#,##0.00\ &quot;€&quot;"/>
    <numFmt numFmtId="168" formatCode="dd/mm/yy;@"/>
    <numFmt numFmtId="169" formatCode="_-* #,##0\ &quot;€&quot;_-;\-* #,##0\ &quot;€&quot;_-;_-* &quot;-&quot;??\ &quot;€&quot;_-;_-@_-"/>
    <numFmt numFmtId="170" formatCode="#,##0\ &quot;€&quot;"/>
  </numFmts>
  <fonts count="54" x14ac:knownFonts="1">
    <font>
      <sz val="11"/>
      <color theme="1"/>
      <name val="Calibri"/>
      <family val="2"/>
      <scheme val="minor"/>
    </font>
    <font>
      <sz val="11"/>
      <color theme="1"/>
      <name val="Calibri"/>
      <family val="2"/>
      <scheme val="minor"/>
    </font>
    <font>
      <b/>
      <sz val="11"/>
      <color theme="1"/>
      <name val="Calibri"/>
      <family val="2"/>
      <scheme val="minor"/>
    </font>
    <font>
      <sz val="11"/>
      <color theme="0"/>
      <name val="Calibri"/>
      <family val="2"/>
      <scheme val="minor"/>
    </font>
    <font>
      <b/>
      <sz val="48"/>
      <color theme="1"/>
      <name val="Calibri"/>
      <family val="2"/>
      <scheme val="minor"/>
    </font>
    <font>
      <sz val="11"/>
      <color theme="1"/>
      <name val="Calibri"/>
      <family val="2"/>
    </font>
    <font>
      <b/>
      <sz val="36"/>
      <color theme="1"/>
      <name val="Calibri"/>
      <family val="2"/>
      <scheme val="minor"/>
    </font>
    <font>
      <sz val="26"/>
      <color theme="1"/>
      <name val="Calibri"/>
      <family val="2"/>
      <scheme val="minor"/>
    </font>
    <font>
      <sz val="24"/>
      <color theme="1"/>
      <name val="Calibri"/>
      <family val="2"/>
      <scheme val="minor"/>
    </font>
    <font>
      <b/>
      <sz val="11"/>
      <color theme="9" tint="-0.499984740745262"/>
      <name val="Calibri"/>
      <family val="2"/>
      <scheme val="minor"/>
    </font>
    <font>
      <b/>
      <sz val="11"/>
      <color theme="4" tint="-0.249977111117893"/>
      <name val="Calibri"/>
      <family val="2"/>
      <scheme val="minor"/>
    </font>
    <font>
      <b/>
      <sz val="14"/>
      <color theme="1"/>
      <name val="Calibri"/>
      <family val="2"/>
      <scheme val="minor"/>
    </font>
    <font>
      <sz val="8"/>
      <color theme="1"/>
      <name val="Calibri"/>
      <family val="2"/>
      <scheme val="minor"/>
    </font>
    <font>
      <b/>
      <sz val="12"/>
      <color theme="1"/>
      <name val="Calibri"/>
      <family val="2"/>
      <scheme val="minor"/>
    </font>
    <font>
      <sz val="10"/>
      <color theme="1"/>
      <name val="Calibri"/>
      <family val="2"/>
      <scheme val="minor"/>
    </font>
    <font>
      <i/>
      <sz val="9"/>
      <color theme="1"/>
      <name val="Calibri"/>
      <family val="2"/>
      <scheme val="minor"/>
    </font>
    <font>
      <b/>
      <i/>
      <sz val="12"/>
      <color theme="1"/>
      <name val="Calibri"/>
      <family val="2"/>
      <scheme val="minor"/>
    </font>
    <font>
      <b/>
      <i/>
      <sz val="11"/>
      <color theme="1"/>
      <name val="Calibri"/>
      <family val="2"/>
      <scheme val="minor"/>
    </font>
    <font>
      <sz val="9"/>
      <color theme="1"/>
      <name val="Calibri"/>
      <family val="2"/>
      <scheme val="minor"/>
    </font>
    <font>
      <b/>
      <i/>
      <vertAlign val="superscript"/>
      <sz val="10"/>
      <color theme="1"/>
      <name val="Calibri"/>
      <family val="2"/>
      <scheme val="minor"/>
    </font>
    <font>
      <vertAlign val="superscript"/>
      <sz val="11"/>
      <color theme="1"/>
      <name val="Calibri"/>
      <family val="2"/>
      <scheme val="minor"/>
    </font>
    <font>
      <sz val="14"/>
      <color theme="1"/>
      <name val="Calibri"/>
      <family val="2"/>
      <scheme val="minor"/>
    </font>
    <font>
      <b/>
      <u/>
      <sz val="11"/>
      <color theme="1"/>
      <name val="Calibri"/>
      <family val="2"/>
      <scheme val="minor"/>
    </font>
    <font>
      <sz val="10"/>
      <name val="Calibri"/>
      <family val="2"/>
      <scheme val="minor"/>
    </font>
    <font>
      <sz val="10"/>
      <name val="MS Sans Serif"/>
      <family val="2"/>
    </font>
    <font>
      <sz val="10"/>
      <name val="Calibri"/>
      <family val="2"/>
    </font>
    <font>
      <sz val="10"/>
      <name val="Arial"/>
      <family val="2"/>
    </font>
    <font>
      <b/>
      <sz val="10"/>
      <name val="Calibri"/>
      <family val="2"/>
    </font>
    <font>
      <sz val="9"/>
      <name val="Calibri"/>
      <family val="2"/>
      <scheme val="minor"/>
    </font>
    <font>
      <sz val="24"/>
      <name val="Calibri"/>
      <family val="2"/>
    </font>
    <font>
      <b/>
      <sz val="10"/>
      <name val="Calibri"/>
      <family val="2"/>
      <scheme val="minor"/>
    </font>
    <font>
      <b/>
      <sz val="9"/>
      <name val="Calibri"/>
      <family val="2"/>
      <scheme val="minor"/>
    </font>
    <font>
      <b/>
      <sz val="11"/>
      <name val="Calibri"/>
      <family val="2"/>
      <scheme val="minor"/>
    </font>
    <font>
      <sz val="10"/>
      <name val="MS Sans Serif"/>
    </font>
    <font>
      <sz val="12"/>
      <name val="Calibri"/>
      <family val="2"/>
    </font>
    <font>
      <b/>
      <sz val="14"/>
      <name val="Calibri"/>
      <family val="2"/>
    </font>
    <font>
      <sz val="11"/>
      <name val="Calibri"/>
      <family val="2"/>
    </font>
    <font>
      <b/>
      <sz val="11"/>
      <name val="Calibri"/>
      <family val="2"/>
    </font>
    <font>
      <sz val="11"/>
      <name val="Calibri"/>
      <family val="2"/>
      <scheme val="minor"/>
    </font>
    <font>
      <i/>
      <sz val="9"/>
      <name val="Calibri"/>
      <family val="2"/>
      <scheme val="minor"/>
    </font>
    <font>
      <sz val="12"/>
      <name val="Calibri"/>
      <family val="2"/>
      <scheme val="minor"/>
    </font>
    <font>
      <b/>
      <sz val="12"/>
      <name val="Calibri"/>
      <family val="2"/>
      <scheme val="minor"/>
    </font>
    <font>
      <sz val="24"/>
      <name val="Calibri"/>
      <family val="2"/>
      <scheme val="minor"/>
    </font>
    <font>
      <b/>
      <sz val="9"/>
      <color theme="4" tint="-0.499984740745262"/>
      <name val="Calibri"/>
      <family val="2"/>
      <scheme val="minor"/>
    </font>
    <font>
      <sz val="11"/>
      <color theme="6"/>
      <name val="Calibri"/>
      <family val="2"/>
      <scheme val="minor"/>
    </font>
    <font>
      <sz val="9"/>
      <name val="Calibri"/>
      <family val="2"/>
    </font>
    <font>
      <sz val="13"/>
      <name val="Calibri"/>
      <family val="2"/>
      <scheme val="minor"/>
    </font>
    <font>
      <sz val="8"/>
      <name val="Calibri"/>
      <family val="2"/>
    </font>
    <font>
      <b/>
      <sz val="13"/>
      <name val="Calibri"/>
      <family val="2"/>
      <scheme val="minor"/>
    </font>
    <font>
      <b/>
      <sz val="10.5"/>
      <name val="Calibri"/>
      <family val="2"/>
      <scheme val="minor"/>
    </font>
    <font>
      <i/>
      <sz val="9"/>
      <name val="Univers"/>
      <family val="2"/>
    </font>
    <font>
      <sz val="9"/>
      <name val="Univers"/>
      <family val="2"/>
    </font>
    <font>
      <b/>
      <sz val="9"/>
      <color indexed="81"/>
      <name val="Tahoma"/>
      <family val="2"/>
    </font>
    <font>
      <sz val="9"/>
      <color indexed="81"/>
      <name val="Tahoma"/>
      <family val="2"/>
    </font>
  </fonts>
  <fills count="9">
    <fill>
      <patternFill patternType="none"/>
    </fill>
    <fill>
      <patternFill patternType="gray125"/>
    </fill>
    <fill>
      <patternFill patternType="solid">
        <fgColor theme="5" tint="0.39997558519241921"/>
        <bgColor indexed="64"/>
      </patternFill>
    </fill>
    <fill>
      <patternFill patternType="solid">
        <fgColor rgb="FFFFCC99"/>
        <bgColor indexed="64"/>
      </patternFill>
    </fill>
    <fill>
      <patternFill patternType="solid">
        <fgColor theme="0"/>
        <bgColor indexed="64"/>
      </patternFill>
    </fill>
    <fill>
      <patternFill patternType="solid">
        <fgColor rgb="FFFFDBB7"/>
        <bgColor indexed="64"/>
      </patternFill>
    </fill>
    <fill>
      <patternFill patternType="solid">
        <fgColor theme="6" tint="0.79998168889431442"/>
        <bgColor indexed="64"/>
      </patternFill>
    </fill>
    <fill>
      <patternFill patternType="solid">
        <fgColor rgb="FFC0C0C0"/>
        <bgColor rgb="FF000000"/>
      </patternFill>
    </fill>
    <fill>
      <patternFill patternType="solid">
        <fgColor theme="5" tint="0.79998168889431442"/>
        <bgColor indexed="64"/>
      </patternFill>
    </fill>
  </fills>
  <borders count="49">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top style="hair">
        <color indexed="64"/>
      </top>
      <bottom/>
      <diagonal/>
    </border>
    <border>
      <left style="dotted">
        <color indexed="64"/>
      </left>
      <right/>
      <top style="hair">
        <color indexed="64"/>
      </top>
      <bottom style="hair">
        <color indexed="64"/>
      </bottom>
      <diagonal/>
    </border>
    <border>
      <left/>
      <right/>
      <top/>
      <bottom style="hair">
        <color indexed="64"/>
      </bottom>
      <diagonal/>
    </border>
    <border>
      <left style="thin">
        <color indexed="64"/>
      </left>
      <right/>
      <top style="hair">
        <color indexed="64"/>
      </top>
      <bottom style="hair">
        <color indexed="64"/>
      </bottom>
      <diagonal/>
    </border>
    <border>
      <left/>
      <right style="dotted">
        <color indexed="64"/>
      </right>
      <top style="hair">
        <color indexed="64"/>
      </top>
      <bottom/>
      <diagonal/>
    </border>
    <border>
      <left/>
      <right style="dotted">
        <color indexed="64"/>
      </right>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dotted">
        <color indexed="64"/>
      </right>
      <top style="hair">
        <color indexed="64"/>
      </top>
      <bottom/>
      <diagonal/>
    </border>
    <border>
      <left style="thin">
        <color indexed="64"/>
      </left>
      <right style="dotted">
        <color indexed="64"/>
      </right>
      <top/>
      <bottom style="hair">
        <color indexed="64"/>
      </bottom>
      <diagonal/>
    </border>
    <border>
      <left style="dotted">
        <color indexed="64"/>
      </left>
      <right/>
      <top/>
      <bottom style="hair">
        <color indexed="64"/>
      </bottom>
      <diagonal/>
    </border>
    <border>
      <left style="thin">
        <color indexed="64"/>
      </left>
      <right style="thin">
        <color indexed="64"/>
      </right>
      <top/>
      <bottom style="hair">
        <color indexed="64"/>
      </bottom>
      <diagonal/>
    </border>
    <border>
      <left style="thin">
        <color indexed="64"/>
      </left>
      <right style="dotted">
        <color indexed="64"/>
      </right>
      <top style="hair">
        <color indexed="64"/>
      </top>
      <bottom style="hair">
        <color indexed="64"/>
      </bottom>
      <diagonal/>
    </border>
    <border>
      <left style="thin">
        <color indexed="64"/>
      </left>
      <right style="dotted">
        <color indexed="64"/>
      </right>
      <top/>
      <bottom/>
      <diagonal/>
    </border>
    <border>
      <left style="thin">
        <color indexed="64"/>
      </left>
      <right/>
      <top style="dotted">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right style="dotted">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thin">
        <color theme="4" tint="-0.499984740745262"/>
      </top>
      <bottom/>
      <diagonal/>
    </border>
    <border>
      <left style="thin">
        <color theme="4" tint="-0.499984740745262"/>
      </left>
      <right/>
      <top style="thin">
        <color theme="4" tint="-0.499984740745262"/>
      </top>
      <bottom style="thin">
        <color theme="4" tint="-0.499984740745262"/>
      </bottom>
      <diagonal/>
    </border>
    <border>
      <left/>
      <right/>
      <top style="thin">
        <color theme="4" tint="-0.499984740745262"/>
      </top>
      <bottom style="thin">
        <color theme="4" tint="-0.499984740745262"/>
      </bottom>
      <diagonal/>
    </border>
    <border>
      <left/>
      <right style="thin">
        <color theme="4" tint="-0.499984740745262"/>
      </right>
      <top style="thin">
        <color theme="4" tint="-0.499984740745262"/>
      </top>
      <bottom style="thin">
        <color theme="4" tint="-0.499984740745262"/>
      </bottom>
      <diagonal/>
    </border>
    <border>
      <left style="thin">
        <color indexed="64"/>
      </left>
      <right style="hair">
        <color indexed="64"/>
      </right>
      <top style="dotted">
        <color indexed="64"/>
      </top>
      <bottom style="hair">
        <color indexed="64"/>
      </bottom>
      <diagonal/>
    </border>
    <border>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right style="dotted">
        <color indexed="64"/>
      </right>
      <top/>
      <bottom/>
      <diagonal/>
    </border>
    <border>
      <left style="dotted">
        <color indexed="64"/>
      </left>
      <right style="thin">
        <color indexed="64"/>
      </right>
      <top style="hair">
        <color indexed="64"/>
      </top>
      <bottom style="hair">
        <color indexed="64"/>
      </bottom>
      <diagonal/>
    </border>
  </borders>
  <cellStyleXfs count="12">
    <xf numFmtId="0" fontId="0" fillId="0" borderId="0"/>
    <xf numFmtId="44" fontId="1" fillId="0" borderId="0" applyFont="0" applyFill="0" applyBorder="0" applyAlignment="0" applyProtection="0"/>
    <xf numFmtId="9" fontId="1" fillId="0" borderId="0" applyFont="0" applyFill="0" applyBorder="0" applyAlignment="0" applyProtection="0"/>
    <xf numFmtId="0" fontId="24" fillId="0" borderId="0"/>
    <xf numFmtId="0" fontId="26" fillId="0" borderId="0"/>
    <xf numFmtId="0" fontId="26" fillId="0" borderId="0"/>
    <xf numFmtId="0" fontId="24" fillId="0" borderId="0"/>
    <xf numFmtId="0" fontId="33" fillId="0" borderId="0"/>
    <xf numFmtId="0" fontId="24" fillId="0" borderId="0"/>
    <xf numFmtId="44" fontId="18" fillId="0" borderId="0" applyFont="0" applyFill="0" applyBorder="0" applyAlignment="0" applyProtection="0"/>
    <xf numFmtId="9" fontId="18" fillId="0" borderId="0" applyFont="0" applyFill="0" applyBorder="0" applyAlignment="0" applyProtection="0"/>
    <xf numFmtId="0" fontId="24" fillId="0" borderId="0"/>
  </cellStyleXfs>
  <cellXfs count="426">
    <xf numFmtId="0" fontId="0" fillId="0" borderId="0" xfId="0"/>
    <xf numFmtId="0" fontId="0" fillId="2" borderId="0" xfId="0" applyFill="1"/>
    <xf numFmtId="0" fontId="5" fillId="2" borderId="0" xfId="0" applyFont="1" applyFill="1"/>
    <xf numFmtId="0" fontId="0" fillId="3" borderId="0" xfId="0" applyFill="1" applyAlignment="1">
      <alignment vertical="center" wrapText="1"/>
    </xf>
    <xf numFmtId="0" fontId="0" fillId="3" borderId="0" xfId="0" applyFill="1" applyAlignment="1">
      <alignment wrapText="1"/>
    </xf>
    <xf numFmtId="0" fontId="0" fillId="0" borderId="0" xfId="0" applyAlignment="1">
      <alignment wrapText="1"/>
    </xf>
    <xf numFmtId="0" fontId="0" fillId="0" borderId="0" xfId="0" applyAlignment="1" applyProtection="1">
      <alignment wrapText="1"/>
      <protection locked="0"/>
    </xf>
    <xf numFmtId="0" fontId="0" fillId="0" borderId="0" xfId="0" applyAlignment="1">
      <alignment vertical="center" wrapText="1"/>
    </xf>
    <xf numFmtId="0" fontId="10" fillId="0" borderId="0" xfId="0" applyFont="1" applyAlignment="1">
      <alignment wrapText="1"/>
    </xf>
    <xf numFmtId="0" fontId="11" fillId="4" borderId="0" xfId="0" applyFont="1" applyFill="1" applyAlignment="1">
      <alignment horizontal="right" wrapText="1"/>
    </xf>
    <xf numFmtId="0" fontId="3" fillId="0" borderId="0" xfId="0" applyFont="1" applyAlignment="1">
      <alignment wrapText="1"/>
    </xf>
    <xf numFmtId="0" fontId="11" fillId="0" borderId="0" xfId="0" applyFont="1" applyAlignment="1">
      <alignment horizontal="right" wrapText="1"/>
    </xf>
    <xf numFmtId="0" fontId="0" fillId="0" borderId="1" xfId="0" applyBorder="1" applyAlignment="1" applyProtection="1">
      <alignment horizontal="left" wrapText="1"/>
      <protection locked="0"/>
    </xf>
    <xf numFmtId="0" fontId="0" fillId="0" borderId="0" xfId="0" applyAlignment="1">
      <alignment horizontal="right" vertical="center" wrapText="1"/>
    </xf>
    <xf numFmtId="0" fontId="12" fillId="0" borderId="0" xfId="0" applyFont="1" applyAlignment="1">
      <alignment horizontal="left" wrapText="1"/>
    </xf>
    <xf numFmtId="0" fontId="0" fillId="0" borderId="0" xfId="0" applyAlignment="1">
      <alignment horizontal="left" wrapText="1"/>
    </xf>
    <xf numFmtId="0" fontId="11" fillId="0" borderId="0" xfId="0" applyFont="1" applyAlignment="1">
      <alignment horizontal="right" vertical="center" wrapText="1"/>
    </xf>
    <xf numFmtId="0" fontId="0" fillId="4" borderId="0" xfId="0" applyFill="1" applyAlignment="1">
      <alignment horizontal="left" wrapText="1"/>
    </xf>
    <xf numFmtId="0" fontId="3" fillId="4" borderId="0" xfId="0" applyFont="1" applyFill="1" applyAlignment="1">
      <alignment wrapText="1"/>
    </xf>
    <xf numFmtId="0" fontId="0" fillId="0" borderId="2" xfId="0" applyBorder="1" applyAlignment="1" applyProtection="1">
      <alignment horizontal="left" wrapText="1"/>
      <protection locked="0"/>
    </xf>
    <xf numFmtId="3" fontId="0" fillId="0" borderId="2" xfId="0" applyNumberFormat="1" applyBorder="1" applyAlignment="1" applyProtection="1">
      <alignment horizontal="left" wrapText="1"/>
      <protection locked="0"/>
    </xf>
    <xf numFmtId="2" fontId="0" fillId="4" borderId="2" xfId="0" applyNumberFormat="1" applyFill="1" applyBorder="1" applyAlignment="1" applyProtection="1">
      <alignment horizontal="left" wrapText="1"/>
      <protection locked="0"/>
    </xf>
    <xf numFmtId="2" fontId="0" fillId="4" borderId="0" xfId="0" applyNumberFormat="1" applyFill="1" applyAlignment="1">
      <alignment horizontal="left" wrapText="1"/>
    </xf>
    <xf numFmtId="2" fontId="15" fillId="4" borderId="0" xfId="0" applyNumberFormat="1" applyFont="1" applyFill="1" applyAlignment="1">
      <alignment horizontal="center" wrapText="1"/>
    </xf>
    <xf numFmtId="0" fontId="0" fillId="0" borderId="0" xfId="0" applyAlignment="1">
      <alignment horizontal="right" wrapText="1"/>
    </xf>
    <xf numFmtId="49" fontId="0" fillId="0" borderId="1" xfId="0" applyNumberFormat="1" applyBorder="1" applyAlignment="1" applyProtection="1">
      <alignment horizontal="left" wrapText="1"/>
      <protection locked="0"/>
    </xf>
    <xf numFmtId="49" fontId="0" fillId="0" borderId="0" xfId="0" applyNumberFormat="1" applyAlignment="1">
      <alignment horizontal="left" wrapText="1"/>
    </xf>
    <xf numFmtId="0" fontId="16" fillId="0" borderId="0" xfId="0" applyFont="1" applyAlignment="1">
      <alignment horizontal="right" vertical="center" wrapText="1"/>
    </xf>
    <xf numFmtId="0" fontId="0" fillId="5" borderId="3" xfId="0" applyFill="1" applyBorder="1" applyAlignment="1">
      <alignment horizontal="center" vertical="center" wrapText="1"/>
    </xf>
    <xf numFmtId="0" fontId="17" fillId="0" borderId="0" xfId="0" applyFont="1" applyAlignment="1">
      <alignment horizontal="right" vertical="center" wrapText="1"/>
    </xf>
    <xf numFmtId="164" fontId="18" fillId="0" borderId="1" xfId="0" applyNumberFormat="1" applyFont="1" applyBorder="1" applyAlignment="1">
      <alignment horizontal="left" wrapText="1"/>
    </xf>
    <xf numFmtId="0" fontId="13" fillId="0" borderId="0" xfId="0" applyFont="1" applyAlignment="1">
      <alignment horizontal="right" vertical="center" wrapText="1"/>
    </xf>
    <xf numFmtId="164" fontId="0" fillId="0" borderId="0" xfId="0" applyNumberFormat="1" applyAlignment="1">
      <alignment horizontal="left" wrapText="1"/>
    </xf>
    <xf numFmtId="0" fontId="0" fillId="0" borderId="4" xfId="0" applyBorder="1" applyAlignment="1">
      <alignment horizontal="left" wrapText="1"/>
    </xf>
    <xf numFmtId="0" fontId="0" fillId="0" borderId="5" xfId="0" applyBorder="1" applyAlignment="1">
      <alignment horizontal="center" wrapText="1"/>
    </xf>
    <xf numFmtId="0" fontId="0" fillId="0" borderId="4" xfId="0" applyBorder="1" applyAlignment="1">
      <alignment wrapText="1"/>
    </xf>
    <xf numFmtId="165" fontId="0" fillId="0" borderId="0" xfId="0" applyNumberFormat="1" applyAlignment="1" applyProtection="1">
      <alignment horizontal="left" wrapText="1"/>
      <protection locked="0"/>
    </xf>
    <xf numFmtId="0" fontId="18" fillId="0" borderId="6" xfId="0" applyFont="1" applyBorder="1" applyAlignment="1">
      <alignment horizontal="left" wrapText="1"/>
    </xf>
    <xf numFmtId="0" fontId="0" fillId="0" borderId="6" xfId="0" applyBorder="1" applyAlignment="1">
      <alignment wrapText="1"/>
    </xf>
    <xf numFmtId="0" fontId="0" fillId="4" borderId="4" xfId="0" applyFill="1" applyBorder="1" applyAlignment="1">
      <alignment horizontal="left" wrapText="1"/>
    </xf>
    <xf numFmtId="0" fontId="0" fillId="4" borderId="1" xfId="0" applyFill="1" applyBorder="1" applyAlignment="1" applyProtection="1">
      <alignment horizontal="left" wrapText="1"/>
      <protection locked="0"/>
    </xf>
    <xf numFmtId="164" fontId="0" fillId="4" borderId="2" xfId="0" applyNumberFormat="1" applyFill="1" applyBorder="1" applyAlignment="1" applyProtection="1">
      <alignment horizontal="left" wrapText="1"/>
      <protection locked="0"/>
    </xf>
    <xf numFmtId="164" fontId="0" fillId="0" borderId="2" xfId="0" applyNumberFormat="1" applyBorder="1" applyAlignment="1" applyProtection="1">
      <alignment horizontal="left" wrapText="1"/>
      <protection locked="0"/>
    </xf>
    <xf numFmtId="166" fontId="0" fillId="0" borderId="1" xfId="0" applyNumberFormat="1" applyBorder="1" applyAlignment="1">
      <alignment horizontal="left" wrapText="1"/>
    </xf>
    <xf numFmtId="0" fontId="21" fillId="0" borderId="0" xfId="0" applyFont="1" applyAlignment="1">
      <alignment horizontal="right" vertical="center" wrapText="1"/>
    </xf>
    <xf numFmtId="0" fontId="0" fillId="0" borderId="0" xfId="0" applyAlignment="1">
      <alignment horizontal="center" wrapText="1"/>
    </xf>
    <xf numFmtId="0" fontId="2" fillId="0" borderId="0" xfId="0" applyFont="1" applyAlignment="1">
      <alignment horizontal="right" vertical="center" wrapText="1"/>
    </xf>
    <xf numFmtId="0" fontId="18" fillId="0" borderId="0" xfId="0" applyFont="1" applyAlignment="1">
      <alignment horizontal="left" wrapText="1"/>
    </xf>
    <xf numFmtId="0" fontId="0" fillId="4" borderId="0" xfId="0" applyFill="1" applyAlignment="1">
      <alignment horizontal="right" wrapText="1"/>
    </xf>
    <xf numFmtId="9" fontId="0" fillId="0" borderId="2" xfId="0" applyNumberFormat="1" applyBorder="1" applyAlignment="1">
      <alignment horizontal="left" wrapText="1"/>
    </xf>
    <xf numFmtId="0" fontId="22" fillId="0" borderId="0" xfId="0" applyFont="1" applyAlignment="1">
      <alignment horizontal="right" wrapText="1"/>
    </xf>
    <xf numFmtId="0" fontId="18" fillId="0" borderId="4" xfId="0" applyFont="1" applyBorder="1" applyAlignment="1">
      <alignment horizontal="left" wrapText="1"/>
    </xf>
    <xf numFmtId="0" fontId="18" fillId="0" borderId="2" xfId="0" applyFont="1" applyBorder="1" applyAlignment="1" applyProtection="1">
      <alignment horizontal="left" wrapText="1"/>
      <protection locked="0"/>
    </xf>
    <xf numFmtId="0" fontId="22" fillId="0" borderId="0" xfId="0" applyFont="1" applyAlignment="1">
      <alignment horizontal="right" vertical="center" wrapText="1"/>
    </xf>
    <xf numFmtId="44" fontId="0" fillId="0" borderId="6" xfId="1" applyFont="1" applyBorder="1" applyAlignment="1" applyProtection="1">
      <alignment wrapText="1"/>
    </xf>
    <xf numFmtId="44" fontId="0" fillId="0" borderId="0" xfId="1" applyFont="1" applyBorder="1" applyAlignment="1" applyProtection="1">
      <alignment wrapText="1"/>
    </xf>
    <xf numFmtId="0" fontId="0" fillId="0" borderId="0" xfId="2" applyNumberFormat="1" applyFont="1" applyBorder="1" applyAlignment="1" applyProtection="1">
      <alignment horizontal="center" wrapText="1"/>
    </xf>
    <xf numFmtId="0" fontId="0" fillId="5" borderId="3" xfId="2" applyNumberFormat="1" applyFont="1" applyFill="1" applyBorder="1" applyAlignment="1" applyProtection="1">
      <alignment horizontal="center" vertical="center" wrapText="1"/>
    </xf>
    <xf numFmtId="0" fontId="23" fillId="0" borderId="0" xfId="0" applyFont="1" applyAlignment="1">
      <alignment horizontal="center" vertical="center" wrapText="1"/>
    </xf>
    <xf numFmtId="17" fontId="0" fillId="0" borderId="0" xfId="0" applyNumberFormat="1" applyAlignment="1">
      <alignment horizontal="left" wrapText="1"/>
    </xf>
    <xf numFmtId="0" fontId="2" fillId="0" borderId="0" xfId="0" applyFont="1" applyAlignment="1">
      <alignment horizontal="center" vertical="center" wrapText="1"/>
    </xf>
    <xf numFmtId="0" fontId="14" fillId="0" borderId="0" xfId="0" applyFont="1" applyAlignment="1">
      <alignment horizontal="left" wrapText="1"/>
    </xf>
    <xf numFmtId="0" fontId="17" fillId="0" borderId="0" xfId="0" applyFont="1" applyAlignment="1">
      <alignment vertical="center" wrapText="1"/>
    </xf>
    <xf numFmtId="0" fontId="11" fillId="0" borderId="0" xfId="0" applyFont="1" applyAlignment="1">
      <alignment horizontal="center" vertical="center" wrapText="1"/>
    </xf>
    <xf numFmtId="0" fontId="22" fillId="0" borderId="0" xfId="0" applyFont="1" applyAlignment="1" applyProtection="1">
      <alignment horizontal="right" vertical="center" wrapText="1"/>
      <protection locked="0"/>
    </xf>
    <xf numFmtId="0" fontId="0" fillId="0" borderId="0" xfId="0" applyAlignment="1" applyProtection="1">
      <alignment horizontal="right" vertical="center" wrapText="1"/>
      <protection locked="0"/>
    </xf>
    <xf numFmtId="0" fontId="11" fillId="0" borderId="0" xfId="0" applyFont="1" applyAlignment="1" applyProtection="1">
      <alignment horizontal="right" vertical="center" wrapText="1"/>
      <protection locked="0"/>
    </xf>
    <xf numFmtId="0" fontId="0" fillId="0" borderId="0" xfId="0" applyAlignment="1" applyProtection="1">
      <alignment vertical="center" wrapText="1"/>
      <protection locked="0"/>
    </xf>
    <xf numFmtId="0" fontId="25" fillId="0" borderId="0" xfId="3" applyFont="1" applyAlignment="1">
      <alignment horizontal="left"/>
    </xf>
    <xf numFmtId="0" fontId="25" fillId="0" borderId="0" xfId="4" applyFont="1"/>
    <xf numFmtId="0" fontId="25" fillId="0" borderId="0" xfId="4" applyFont="1" applyAlignment="1">
      <alignment vertical="top"/>
    </xf>
    <xf numFmtId="0" fontId="25" fillId="0" borderId="0" xfId="6" applyFont="1"/>
    <xf numFmtId="0" fontId="25" fillId="0" borderId="0" xfId="6" applyFont="1" applyAlignment="1">
      <alignment wrapText="1"/>
    </xf>
    <xf numFmtId="3" fontId="25" fillId="0" borderId="0" xfId="6" applyNumberFormat="1" applyFont="1"/>
    <xf numFmtId="3" fontId="27" fillId="0" borderId="0" xfId="6" applyNumberFormat="1" applyFont="1"/>
    <xf numFmtId="3" fontId="34" fillId="0" borderId="0" xfId="6" applyNumberFormat="1" applyFont="1"/>
    <xf numFmtId="0" fontId="23" fillId="0" borderId="0" xfId="6" applyFont="1"/>
    <xf numFmtId="0" fontId="35" fillId="0" borderId="0" xfId="6" applyFont="1" applyAlignment="1">
      <alignment vertical="center" wrapText="1"/>
    </xf>
    <xf numFmtId="0" fontId="36" fillId="0" borderId="0" xfId="6" applyFont="1"/>
    <xf numFmtId="0" fontId="37" fillId="0" borderId="0" xfId="6" applyFont="1" applyAlignment="1">
      <alignment horizontal="centerContinuous" vertical="center"/>
    </xf>
    <xf numFmtId="0" fontId="36" fillId="0" borderId="0" xfId="6" applyFont="1" applyAlignment="1">
      <alignment horizontal="centerContinuous" vertical="center"/>
    </xf>
    <xf numFmtId="0" fontId="23" fillId="0" borderId="0" xfId="6" applyFont="1" applyAlignment="1">
      <alignment vertical="center"/>
    </xf>
    <xf numFmtId="0" fontId="28" fillId="0" borderId="0" xfId="6" applyFont="1"/>
    <xf numFmtId="0" fontId="29" fillId="0" borderId="0" xfId="4" applyFont="1" applyAlignment="1">
      <alignment horizontal="center" vertical="center" wrapText="1"/>
    </xf>
    <xf numFmtId="0" fontId="27" fillId="5" borderId="0" xfId="4" applyFont="1" applyFill="1" applyAlignment="1">
      <alignment horizontal="right" vertical="center"/>
    </xf>
    <xf numFmtId="0" fontId="25" fillId="5" borderId="0" xfId="4" applyFont="1" applyFill="1" applyAlignment="1" applyProtection="1">
      <alignment horizontal="center" vertical="top"/>
      <protection locked="0"/>
    </xf>
    <xf numFmtId="0" fontId="28" fillId="0" borderId="0" xfId="6" applyFont="1" applyAlignment="1">
      <alignment vertical="center"/>
    </xf>
    <xf numFmtId="0" fontId="28" fillId="0" borderId="0" xfId="6" applyFont="1" applyAlignment="1">
      <alignment vertical="center" wrapText="1"/>
    </xf>
    <xf numFmtId="0" fontId="38" fillId="4" borderId="3" xfId="6" applyFont="1" applyFill="1" applyBorder="1" applyAlignment="1">
      <alignment horizontal="center" vertical="center" wrapText="1"/>
    </xf>
    <xf numFmtId="0" fontId="32" fillId="4" borderId="3" xfId="6" applyFont="1" applyFill="1" applyBorder="1" applyAlignment="1">
      <alignment horizontal="center" vertical="center" wrapText="1"/>
    </xf>
    <xf numFmtId="0" fontId="23" fillId="0" borderId="0" xfId="8" applyFont="1" applyAlignment="1">
      <alignment vertical="center"/>
    </xf>
    <xf numFmtId="0" fontId="28" fillId="0" borderId="16" xfId="6" applyFont="1" applyBorder="1" applyAlignment="1">
      <alignment horizontal="right" vertical="center"/>
    </xf>
    <xf numFmtId="0" fontId="28" fillId="0" borderId="16" xfId="6" applyFont="1" applyBorder="1" applyAlignment="1">
      <alignment vertical="center" wrapText="1"/>
    </xf>
    <xf numFmtId="167" fontId="28" fillId="0" borderId="17" xfId="6" applyNumberFormat="1" applyFont="1" applyBorder="1" applyAlignment="1" applyProtection="1">
      <alignment vertical="center"/>
      <protection locked="0"/>
    </xf>
    <xf numFmtId="0" fontId="28" fillId="0" borderId="16" xfId="6" quotePrefix="1" applyFont="1" applyBorder="1" applyAlignment="1">
      <alignment horizontal="right" vertical="center"/>
    </xf>
    <xf numFmtId="0" fontId="28" fillId="0" borderId="27" xfId="6" applyFont="1" applyBorder="1" applyAlignment="1">
      <alignment horizontal="right" vertical="center"/>
    </xf>
    <xf numFmtId="0" fontId="28" fillId="0" borderId="19" xfId="6" applyFont="1" applyBorder="1" applyAlignment="1">
      <alignment horizontal="left" vertical="center" wrapText="1"/>
    </xf>
    <xf numFmtId="0" fontId="28" fillId="0" borderId="28" xfId="6" applyFont="1" applyBorder="1" applyAlignment="1">
      <alignment horizontal="right" vertical="center"/>
    </xf>
    <xf numFmtId="0" fontId="28" fillId="0" borderId="29" xfId="6" applyFont="1" applyBorder="1" applyAlignment="1">
      <alignment horizontal="left" vertical="center" wrapText="1"/>
    </xf>
    <xf numFmtId="0" fontId="28" fillId="0" borderId="31" xfId="6" applyFont="1" applyBorder="1" applyAlignment="1">
      <alignment vertical="center"/>
    </xf>
    <xf numFmtId="0" fontId="28" fillId="0" borderId="0" xfId="6" quotePrefix="1" applyFont="1" applyAlignment="1">
      <alignment horizontal="center" vertical="center"/>
    </xf>
    <xf numFmtId="0" fontId="28" fillId="0" borderId="0" xfId="6" applyFont="1" applyAlignment="1">
      <alignment horizontal="center" vertical="center"/>
    </xf>
    <xf numFmtId="0" fontId="28" fillId="0" borderId="31" xfId="6" applyFont="1" applyBorder="1" applyAlignment="1">
      <alignment horizontal="right" vertical="center"/>
    </xf>
    <xf numFmtId="0" fontId="28" fillId="0" borderId="27" xfId="6" applyFont="1" applyBorder="1" applyAlignment="1">
      <alignment vertical="center"/>
    </xf>
    <xf numFmtId="0" fontId="28" fillId="0" borderId="28" xfId="6" quotePrefix="1" applyFont="1" applyBorder="1" applyAlignment="1">
      <alignment horizontal="right" vertical="center"/>
    </xf>
    <xf numFmtId="0" fontId="28" fillId="0" borderId="32" xfId="6" applyFont="1" applyBorder="1" applyAlignment="1">
      <alignment vertical="center"/>
    </xf>
    <xf numFmtId="0" fontId="28" fillId="0" borderId="32" xfId="6" quotePrefix="1" applyFont="1" applyBorder="1" applyAlignment="1">
      <alignment horizontal="right" vertical="center"/>
    </xf>
    <xf numFmtId="0" fontId="28" fillId="0" borderId="18" xfId="6" applyFont="1" applyBorder="1" applyAlignment="1">
      <alignment horizontal="right" vertical="center"/>
    </xf>
    <xf numFmtId="0" fontId="28" fillId="0" borderId="0" xfId="6" applyFont="1" applyAlignment="1">
      <alignment horizontal="right" vertical="center"/>
    </xf>
    <xf numFmtId="0" fontId="28" fillId="0" borderId="20" xfId="6" applyFont="1" applyBorder="1" applyAlignment="1">
      <alignment horizontal="right" vertical="center"/>
    </xf>
    <xf numFmtId="0" fontId="28" fillId="0" borderId="0" xfId="6" applyFont="1" applyAlignment="1">
      <alignment horizontal="left" vertical="center" wrapText="1"/>
    </xf>
    <xf numFmtId="0" fontId="28" fillId="0" borderId="16" xfId="6" applyFont="1" applyBorder="1" applyAlignment="1">
      <alignment horizontal="right" vertical="center" wrapText="1"/>
    </xf>
    <xf numFmtId="0" fontId="28" fillId="0" borderId="16" xfId="6" quotePrefix="1" applyFont="1" applyBorder="1" applyAlignment="1">
      <alignment horizontal="left" vertical="center" wrapText="1"/>
    </xf>
    <xf numFmtId="0" fontId="28" fillId="0" borderId="22" xfId="6" applyFont="1" applyBorder="1" applyAlignment="1">
      <alignment horizontal="right" vertical="center"/>
    </xf>
    <xf numFmtId="0" fontId="28" fillId="0" borderId="23" xfId="6" applyFont="1" applyBorder="1" applyAlignment="1">
      <alignment horizontal="right" vertical="center"/>
    </xf>
    <xf numFmtId="0" fontId="28" fillId="0" borderId="16" xfId="6" applyFont="1" applyBorder="1" applyAlignment="1">
      <alignment horizontal="left" vertical="center" wrapText="1"/>
    </xf>
    <xf numFmtId="0" fontId="28" fillId="0" borderId="16" xfId="6" quotePrefix="1" applyFont="1" applyBorder="1" applyAlignment="1">
      <alignment horizontal="center" vertical="center"/>
    </xf>
    <xf numFmtId="0" fontId="28" fillId="6" borderId="0" xfId="6" applyFont="1" applyFill="1" applyAlignment="1" applyProtection="1">
      <alignment horizontal="center"/>
      <protection locked="0"/>
    </xf>
    <xf numFmtId="0" fontId="28" fillId="0" borderId="18" xfId="6" applyFont="1" applyBorder="1" applyAlignment="1">
      <alignment horizontal="right"/>
    </xf>
    <xf numFmtId="0" fontId="28" fillId="0" borderId="34" xfId="6" applyFont="1" applyBorder="1" applyAlignment="1">
      <alignment wrapText="1"/>
    </xf>
    <xf numFmtId="3" fontId="28" fillId="6" borderId="21" xfId="7" applyNumberFormat="1" applyFont="1" applyFill="1" applyBorder="1" applyProtection="1">
      <protection locked="0"/>
    </xf>
    <xf numFmtId="3" fontId="28" fillId="6" borderId="0" xfId="7" applyNumberFormat="1" applyFont="1" applyFill="1" applyProtection="1">
      <protection locked="0"/>
    </xf>
    <xf numFmtId="0" fontId="28" fillId="0" borderId="0" xfId="6" applyFont="1" applyAlignment="1">
      <alignment horizontal="right"/>
    </xf>
    <xf numFmtId="0" fontId="28" fillId="0" borderId="17" xfId="6" applyFont="1" applyBorder="1" applyAlignment="1">
      <alignment wrapText="1"/>
    </xf>
    <xf numFmtId="0" fontId="28" fillId="0" borderId="0" xfId="6" quotePrefix="1" applyFont="1" applyAlignment="1">
      <alignment horizontal="right"/>
    </xf>
    <xf numFmtId="0" fontId="28" fillId="0" borderId="17" xfId="6" quotePrefix="1" applyFont="1" applyBorder="1" applyAlignment="1">
      <alignment horizontal="left" wrapText="1"/>
    </xf>
    <xf numFmtId="0" fontId="28" fillId="0" borderId="35" xfId="6" applyFont="1" applyBorder="1" applyAlignment="1">
      <alignment wrapText="1"/>
    </xf>
    <xf numFmtId="0" fontId="28" fillId="0" borderId="13" xfId="6" applyFont="1" applyBorder="1" applyAlignment="1">
      <alignment horizontal="right"/>
    </xf>
    <xf numFmtId="0" fontId="28" fillId="0" borderId="20" xfId="6" applyFont="1" applyBorder="1" applyAlignment="1">
      <alignment horizontal="right"/>
    </xf>
    <xf numFmtId="0" fontId="28" fillId="0" borderId="16" xfId="6" applyFont="1" applyBorder="1" applyAlignment="1">
      <alignment wrapText="1"/>
    </xf>
    <xf numFmtId="0" fontId="28" fillId="0" borderId="16" xfId="6" applyFont="1" applyBorder="1" applyAlignment="1">
      <alignment horizontal="right"/>
    </xf>
    <xf numFmtId="0" fontId="28" fillId="0" borderId="18" xfId="6" applyFont="1" applyBorder="1" applyAlignment="1">
      <alignment vertical="center"/>
    </xf>
    <xf numFmtId="0" fontId="28" fillId="0" borderId="34" xfId="6" quotePrefix="1" applyFont="1" applyBorder="1" applyAlignment="1">
      <alignment horizontal="left" vertical="center" wrapText="1"/>
    </xf>
    <xf numFmtId="0" fontId="28" fillId="0" borderId="17" xfId="6" applyFont="1" applyBorder="1" applyAlignment="1">
      <alignment vertical="center" wrapText="1"/>
    </xf>
    <xf numFmtId="0" fontId="28" fillId="0" borderId="36" xfId="6" applyFont="1" applyBorder="1" applyAlignment="1">
      <alignment horizontal="right" vertical="center"/>
    </xf>
    <xf numFmtId="0" fontId="28" fillId="0" borderId="19" xfId="6" applyFont="1" applyBorder="1" applyAlignment="1">
      <alignment vertical="center" wrapText="1"/>
    </xf>
    <xf numFmtId="0" fontId="28" fillId="0" borderId="17" xfId="6" quotePrefix="1" applyFont="1" applyBorder="1" applyAlignment="1">
      <alignment horizontal="left" vertical="center" wrapText="1"/>
    </xf>
    <xf numFmtId="0" fontId="28" fillId="0" borderId="19" xfId="6" quotePrefix="1" applyFont="1" applyBorder="1" applyAlignment="1">
      <alignment horizontal="left" vertical="center" wrapText="1"/>
    </xf>
    <xf numFmtId="0" fontId="28" fillId="0" borderId="0" xfId="6" applyFont="1" applyAlignment="1">
      <alignment horizontal="right" vertical="top"/>
    </xf>
    <xf numFmtId="0" fontId="28" fillId="0" borderId="37" xfId="6" quotePrefix="1" applyFont="1" applyBorder="1" applyAlignment="1">
      <alignment horizontal="left" vertical="center" wrapText="1"/>
    </xf>
    <xf numFmtId="0" fontId="32" fillId="0" borderId="0" xfId="6" applyFont="1"/>
    <xf numFmtId="0" fontId="38" fillId="0" borderId="0" xfId="6" applyFont="1" applyAlignment="1">
      <alignment wrapText="1"/>
    </xf>
    <xf numFmtId="3" fontId="38" fillId="0" borderId="0" xfId="6" applyNumberFormat="1" applyFont="1"/>
    <xf numFmtId="169" fontId="32" fillId="0" borderId="0" xfId="6" applyNumberFormat="1" applyFont="1"/>
    <xf numFmtId="0" fontId="28" fillId="0" borderId="0" xfId="6" applyFont="1" applyAlignment="1">
      <alignment wrapText="1"/>
    </xf>
    <xf numFmtId="3" fontId="28" fillId="0" borderId="0" xfId="6" applyNumberFormat="1" applyFont="1"/>
    <xf numFmtId="169" fontId="31" fillId="0" borderId="0" xfId="6" applyNumberFormat="1" applyFont="1"/>
    <xf numFmtId="3" fontId="31" fillId="0" borderId="0" xfId="6" applyNumberFormat="1" applyFont="1"/>
    <xf numFmtId="0" fontId="38" fillId="0" borderId="0" xfId="6" applyFont="1"/>
    <xf numFmtId="3" fontId="38" fillId="0" borderId="0" xfId="6" applyNumberFormat="1" applyFont="1" applyProtection="1">
      <protection locked="0"/>
    </xf>
    <xf numFmtId="3" fontId="32" fillId="0" borderId="0" xfId="6" applyNumberFormat="1" applyFont="1" applyProtection="1">
      <protection locked="0"/>
    </xf>
    <xf numFmtId="3" fontId="32" fillId="0" borderId="0" xfId="6" applyNumberFormat="1" applyFont="1" applyAlignment="1" applyProtection="1">
      <alignment horizontal="center" wrapText="1"/>
      <protection locked="0"/>
    </xf>
    <xf numFmtId="0" fontId="30" fillId="0" borderId="0" xfId="6" applyFont="1"/>
    <xf numFmtId="0" fontId="40" fillId="0" borderId="0" xfId="6" applyFont="1"/>
    <xf numFmtId="0" fontId="40" fillId="0" borderId="0" xfId="6" applyFont="1" applyAlignment="1">
      <alignment wrapText="1"/>
    </xf>
    <xf numFmtId="3" fontId="40" fillId="0" borderId="0" xfId="6" applyNumberFormat="1" applyFont="1"/>
    <xf numFmtId="3" fontId="41" fillId="0" borderId="0" xfId="6" applyNumberFormat="1" applyFont="1"/>
    <xf numFmtId="0" fontId="23" fillId="0" borderId="0" xfId="6" applyFont="1" applyAlignment="1">
      <alignment wrapText="1"/>
    </xf>
    <xf numFmtId="3" fontId="23" fillId="0" borderId="0" xfId="6" applyNumberFormat="1" applyFont="1"/>
    <xf numFmtId="3" fontId="30" fillId="0" borderId="0" xfId="6" applyNumberFormat="1" applyFont="1"/>
    <xf numFmtId="0" fontId="28" fillId="0" borderId="0" xfId="4" applyFont="1"/>
    <xf numFmtId="169" fontId="28" fillId="0" borderId="0" xfId="9" applyNumberFormat="1" applyFont="1" applyProtection="1"/>
    <xf numFmtId="0" fontId="28" fillId="0" borderId="0" xfId="4" applyFont="1" applyAlignment="1">
      <alignment horizontal="center" vertical="center"/>
    </xf>
    <xf numFmtId="0" fontId="28" fillId="0" borderId="0" xfId="4" applyFont="1" applyProtection="1">
      <protection locked="0"/>
    </xf>
    <xf numFmtId="0" fontId="28" fillId="0" borderId="0" xfId="4" applyFont="1" applyAlignment="1">
      <alignment vertical="center"/>
    </xf>
    <xf numFmtId="0" fontId="31" fillId="5" borderId="0" xfId="4" applyFont="1" applyFill="1" applyAlignment="1">
      <alignment vertical="center"/>
    </xf>
    <xf numFmtId="0" fontId="28" fillId="5" borderId="0" xfId="4" applyFont="1" applyFill="1" applyProtection="1">
      <protection locked="0"/>
    </xf>
    <xf numFmtId="0" fontId="28" fillId="5" borderId="0" xfId="4" applyFont="1" applyFill="1"/>
    <xf numFmtId="0" fontId="31" fillId="5" borderId="0" xfId="4" applyFont="1" applyFill="1" applyAlignment="1">
      <alignment horizontal="right" vertical="center"/>
    </xf>
    <xf numFmtId="0" fontId="31" fillId="5" borderId="40" xfId="4" applyFont="1" applyFill="1" applyBorder="1" applyAlignment="1">
      <alignment horizontal="center" vertical="center"/>
    </xf>
    <xf numFmtId="0" fontId="31" fillId="5" borderId="9" xfId="4" applyFont="1" applyFill="1" applyBorder="1" applyAlignment="1">
      <alignment horizontal="center" vertical="center" wrapText="1"/>
    </xf>
    <xf numFmtId="0" fontId="32" fillId="0" borderId="7" xfId="4" applyFont="1" applyBorder="1" applyAlignment="1">
      <alignment vertical="center"/>
    </xf>
    <xf numFmtId="3" fontId="28" fillId="0" borderId="2" xfId="4" applyNumberFormat="1" applyFont="1" applyBorder="1"/>
    <xf numFmtId="3" fontId="28" fillId="0" borderId="8" xfId="4" applyNumberFormat="1" applyFont="1" applyBorder="1" applyAlignment="1">
      <alignment horizontal="center" vertical="center"/>
    </xf>
    <xf numFmtId="0" fontId="28" fillId="0" borderId="5" xfId="4" applyFont="1" applyBorder="1" applyAlignment="1">
      <alignment horizontal="right" vertical="center"/>
    </xf>
    <xf numFmtId="44" fontId="28" fillId="0" borderId="10" xfId="1" applyFont="1" applyBorder="1" applyAlignment="1" applyProtection="1">
      <alignment horizontal="right"/>
      <protection locked="0"/>
    </xf>
    <xf numFmtId="0" fontId="28" fillId="0" borderId="10" xfId="4" applyFont="1" applyBorder="1" applyProtection="1">
      <protection locked="0"/>
    </xf>
    <xf numFmtId="0" fontId="28" fillId="0" borderId="10" xfId="4" applyFont="1" applyBorder="1" applyAlignment="1" applyProtection="1">
      <alignment horizontal="center" vertical="center"/>
      <protection locked="0"/>
    </xf>
    <xf numFmtId="3" fontId="28" fillId="0" borderId="10" xfId="4" applyNumberFormat="1" applyFont="1" applyBorder="1" applyProtection="1">
      <protection locked="0"/>
    </xf>
    <xf numFmtId="0" fontId="28" fillId="0" borderId="2" xfId="4" applyFont="1" applyBorder="1"/>
    <xf numFmtId="0" fontId="28" fillId="0" borderId="8" xfId="4" applyFont="1" applyBorder="1" applyAlignment="1">
      <alignment horizontal="center" vertical="center"/>
    </xf>
    <xf numFmtId="0" fontId="39" fillId="0" borderId="5" xfId="4" applyFont="1" applyBorder="1" applyAlignment="1">
      <alignment horizontal="right" vertical="center"/>
    </xf>
    <xf numFmtId="0" fontId="28" fillId="0" borderId="5" xfId="4" applyFont="1" applyBorder="1" applyProtection="1">
      <protection locked="0"/>
    </xf>
    <xf numFmtId="0" fontId="28" fillId="0" borderId="10" xfId="4" applyFont="1" applyBorder="1" applyAlignment="1">
      <alignment horizontal="right" vertical="center"/>
    </xf>
    <xf numFmtId="0" fontId="43" fillId="0" borderId="10" xfId="4" applyFont="1" applyBorder="1" applyAlignment="1">
      <alignment horizontal="right" vertical="center"/>
    </xf>
    <xf numFmtId="0" fontId="28" fillId="0" borderId="11" xfId="4" applyFont="1" applyBorder="1" applyProtection="1">
      <protection locked="0"/>
    </xf>
    <xf numFmtId="0" fontId="28" fillId="0" borderId="11" xfId="4" applyFont="1" applyBorder="1" applyAlignment="1" applyProtection="1">
      <alignment horizontal="center" vertical="center"/>
      <protection locked="0"/>
    </xf>
    <xf numFmtId="0" fontId="32" fillId="0" borderId="41" xfId="4" applyFont="1" applyBorder="1" applyAlignment="1">
      <alignment vertical="center"/>
    </xf>
    <xf numFmtId="0" fontId="28" fillId="0" borderId="42" xfId="4" applyFont="1" applyBorder="1"/>
    <xf numFmtId="0" fontId="28" fillId="0" borderId="43" xfId="4" applyFont="1" applyBorder="1"/>
    <xf numFmtId="0" fontId="28" fillId="0" borderId="43" xfId="4" applyFont="1" applyBorder="1" applyAlignment="1">
      <alignment horizontal="center" vertical="center"/>
    </xf>
    <xf numFmtId="0" fontId="28" fillId="0" borderId="5" xfId="4" applyFont="1" applyBorder="1" applyAlignment="1">
      <alignment vertical="center"/>
    </xf>
    <xf numFmtId="0" fontId="32" fillId="0" borderId="9" xfId="4" applyFont="1" applyBorder="1" applyAlignment="1">
      <alignment horizontal="right" vertical="center"/>
    </xf>
    <xf numFmtId="9" fontId="28" fillId="0" borderId="9" xfId="10" applyFont="1" applyBorder="1" applyProtection="1"/>
    <xf numFmtId="0" fontId="28" fillId="0" borderId="13" xfId="4" applyFont="1" applyBorder="1"/>
    <xf numFmtId="0" fontId="28" fillId="0" borderId="9" xfId="4" applyFont="1" applyBorder="1" applyAlignment="1">
      <alignment horizontal="center" vertical="center"/>
    </xf>
    <xf numFmtId="0" fontId="32" fillId="0" borderId="4" xfId="4" applyFont="1" applyBorder="1" applyAlignment="1">
      <alignment horizontal="right" vertical="center"/>
    </xf>
    <xf numFmtId="9" fontId="28" fillId="0" borderId="4" xfId="10" applyFont="1" applyBorder="1" applyProtection="1"/>
    <xf numFmtId="0" fontId="28" fillId="0" borderId="4" xfId="4" applyFont="1" applyBorder="1"/>
    <xf numFmtId="0" fontId="28" fillId="0" borderId="4" xfId="4" applyFont="1" applyBorder="1" applyAlignment="1">
      <alignment horizontal="center" vertical="center"/>
    </xf>
    <xf numFmtId="0" fontId="32" fillId="0" borderId="0" xfId="4" applyFont="1" applyAlignment="1">
      <alignment horizontal="right" vertical="center"/>
    </xf>
    <xf numFmtId="9" fontId="31" fillId="0" borderId="0" xfId="10" applyFont="1" applyBorder="1" applyProtection="1"/>
    <xf numFmtId="0" fontId="38" fillId="0" borderId="0" xfId="4" applyFont="1"/>
    <xf numFmtId="0" fontId="38" fillId="0" borderId="0" xfId="4" applyFont="1" applyProtection="1">
      <protection locked="0"/>
    </xf>
    <xf numFmtId="0" fontId="32" fillId="0" borderId="1" xfId="4" applyFont="1" applyBorder="1" applyAlignment="1">
      <alignment vertical="center"/>
    </xf>
    <xf numFmtId="0" fontId="38" fillId="0" borderId="1" xfId="4" applyFont="1" applyBorder="1"/>
    <xf numFmtId="0" fontId="28" fillId="0" borderId="1" xfId="4" applyFont="1" applyBorder="1"/>
    <xf numFmtId="0" fontId="38" fillId="0" borderId="1" xfId="4" applyFont="1" applyBorder="1" applyAlignment="1">
      <alignment horizontal="center" vertical="center"/>
    </xf>
    <xf numFmtId="3" fontId="28" fillId="0" borderId="10" xfId="4" applyNumberFormat="1" applyFont="1" applyBorder="1" applyAlignment="1" applyProtection="1">
      <alignment horizontal="center" vertical="center"/>
      <protection locked="0"/>
    </xf>
    <xf numFmtId="0" fontId="28" fillId="0" borderId="0" xfId="4" applyFont="1" applyAlignment="1">
      <alignment horizontal="right" vertical="center"/>
    </xf>
    <xf numFmtId="0" fontId="28" fillId="0" borderId="6" xfId="4" applyFont="1" applyBorder="1" applyProtection="1">
      <protection locked="0"/>
    </xf>
    <xf numFmtId="0" fontId="28" fillId="0" borderId="7" xfId="4" applyFont="1" applyBorder="1" applyAlignment="1">
      <alignment horizontal="right" vertical="center"/>
    </xf>
    <xf numFmtId="0" fontId="28" fillId="0" borderId="3" xfId="4" applyFont="1" applyBorder="1"/>
    <xf numFmtId="0" fontId="28" fillId="0" borderId="3" xfId="4" applyFont="1" applyBorder="1" applyAlignment="1">
      <alignment horizontal="center" vertical="center"/>
    </xf>
    <xf numFmtId="0" fontId="32" fillId="0" borderId="3" xfId="4" applyFont="1" applyBorder="1" applyAlignment="1">
      <alignment vertical="center"/>
    </xf>
    <xf numFmtId="9" fontId="38" fillId="0" borderId="3" xfId="10" applyFont="1" applyBorder="1" applyProtection="1"/>
    <xf numFmtId="0" fontId="38" fillId="0" borderId="3" xfId="4" applyFont="1" applyBorder="1"/>
    <xf numFmtId="0" fontId="38" fillId="0" borderId="3" xfId="4" applyFont="1" applyBorder="1" applyAlignment="1">
      <alignment horizontal="center" vertical="center"/>
    </xf>
    <xf numFmtId="0" fontId="38" fillId="0" borderId="0" xfId="4" applyFont="1" applyAlignment="1">
      <alignment horizontal="center" vertical="center"/>
    </xf>
    <xf numFmtId="0" fontId="31" fillId="0" borderId="0" xfId="4" applyFont="1"/>
    <xf numFmtId="169" fontId="31" fillId="0" borderId="0" xfId="9" applyNumberFormat="1" applyFont="1" applyProtection="1"/>
    <xf numFmtId="169" fontId="38" fillId="0" borderId="0" xfId="9" applyNumberFormat="1" applyFont="1" applyProtection="1">
      <protection locked="0"/>
    </xf>
    <xf numFmtId="169" fontId="28" fillId="0" borderId="0" xfId="9" applyNumberFormat="1" applyFont="1" applyProtection="1">
      <protection locked="0"/>
    </xf>
    <xf numFmtId="0" fontId="28" fillId="0" borderId="0" xfId="4" applyFont="1" applyAlignment="1" applyProtection="1">
      <alignment horizontal="center" vertical="center"/>
      <protection locked="0"/>
    </xf>
    <xf numFmtId="0" fontId="44" fillId="0" borderId="0" xfId="0" applyFont="1"/>
    <xf numFmtId="0" fontId="0" fillId="0" borderId="1" xfId="0" applyNumberFormat="1" applyBorder="1" applyAlignment="1" applyProtection="1">
      <alignment horizontal="left" wrapText="1"/>
      <protection locked="0"/>
    </xf>
    <xf numFmtId="164" fontId="0" fillId="0" borderId="0" xfId="0" applyNumberFormat="1"/>
    <xf numFmtId="165" fontId="0" fillId="0" borderId="0" xfId="0" applyNumberFormat="1"/>
    <xf numFmtId="0" fontId="44" fillId="0" borderId="0" xfId="0" applyFont="1" applyAlignment="1">
      <alignment vertical="center"/>
    </xf>
    <xf numFmtId="0" fontId="44" fillId="0" borderId="0" xfId="0" applyFont="1" applyAlignment="1" applyProtection="1">
      <alignment wrapText="1"/>
      <protection locked="0"/>
    </xf>
    <xf numFmtId="14" fontId="37" fillId="7" borderId="26" xfId="0" applyNumberFormat="1" applyFont="1" applyFill="1" applyBorder="1" applyAlignment="1">
      <alignment horizontal="center" vertical="center" wrapText="1"/>
    </xf>
    <xf numFmtId="0" fontId="0" fillId="0" borderId="0" xfId="0" applyAlignment="1">
      <alignment horizontal="center" vertical="center" wrapText="1"/>
    </xf>
    <xf numFmtId="165" fontId="0" fillId="0" borderId="0" xfId="0" applyNumberFormat="1" applyAlignment="1">
      <alignment horizontal="center" vertical="center" wrapText="1"/>
    </xf>
    <xf numFmtId="49" fontId="0" fillId="0" borderId="0" xfId="0" applyNumberFormat="1" applyAlignment="1">
      <alignment horizontal="center" vertical="center" wrapText="1"/>
    </xf>
    <xf numFmtId="164" fontId="0" fillId="0" borderId="0" xfId="0" applyNumberFormat="1" applyAlignment="1">
      <alignment horizontal="center" vertical="center" wrapText="1"/>
    </xf>
    <xf numFmtId="0" fontId="44" fillId="0" borderId="0" xfId="0" applyFont="1" applyAlignment="1">
      <alignment horizontal="center" vertical="center" wrapText="1"/>
    </xf>
    <xf numFmtId="167" fontId="28" fillId="0" borderId="17" xfId="6" applyNumberFormat="1" applyFont="1" applyBorder="1" applyAlignment="1" applyProtection="1">
      <alignment vertical="center" wrapText="1"/>
      <protection locked="0"/>
    </xf>
    <xf numFmtId="0" fontId="39" fillId="6" borderId="33" xfId="6" applyFont="1" applyFill="1" applyBorder="1" applyAlignment="1" applyProtection="1">
      <alignment horizontal="left"/>
    </xf>
    <xf numFmtId="167" fontId="38" fillId="0" borderId="3" xfId="6" applyNumberFormat="1" applyFont="1" applyBorder="1" applyProtection="1">
      <protection locked="0"/>
    </xf>
    <xf numFmtId="167" fontId="38" fillId="5" borderId="3" xfId="6" applyNumberFormat="1" applyFont="1" applyFill="1" applyBorder="1" applyProtection="1"/>
    <xf numFmtId="0" fontId="28" fillId="0" borderId="2" xfId="4" applyFont="1" applyBorder="1" applyProtection="1"/>
    <xf numFmtId="0" fontId="28" fillId="0" borderId="8" xfId="4" applyFont="1" applyBorder="1" applyAlignment="1" applyProtection="1">
      <alignment horizontal="center" vertical="center"/>
    </xf>
    <xf numFmtId="0" fontId="28" fillId="0" borderId="10" xfId="4" applyFont="1" applyBorder="1" applyProtection="1"/>
    <xf numFmtId="0" fontId="28" fillId="0" borderId="10" xfId="4" applyFont="1" applyBorder="1" applyAlignment="1" applyProtection="1">
      <alignment horizontal="center" vertical="center"/>
    </xf>
    <xf numFmtId="169" fontId="31" fillId="5" borderId="9" xfId="9" applyNumberFormat="1" applyFont="1" applyFill="1" applyBorder="1" applyAlignment="1" applyProtection="1">
      <alignment horizontal="center" vertical="center" wrapText="1"/>
    </xf>
    <xf numFmtId="0" fontId="25" fillId="0" borderId="0" xfId="3" applyFont="1"/>
    <xf numFmtId="0" fontId="25" fillId="0" borderId="0" xfId="3" applyFont="1" applyAlignment="1">
      <alignment wrapText="1"/>
    </xf>
    <xf numFmtId="3" fontId="25" fillId="0" borderId="0" xfId="3" applyNumberFormat="1" applyFont="1"/>
    <xf numFmtId="0" fontId="27" fillId="0" borderId="0" xfId="4" applyFont="1" applyAlignment="1">
      <alignment horizontal="center"/>
    </xf>
    <xf numFmtId="0" fontId="45" fillId="0" borderId="0" xfId="4" applyFont="1"/>
    <xf numFmtId="0" fontId="46" fillId="0" borderId="0" xfId="11" applyFont="1"/>
    <xf numFmtId="0" fontId="27" fillId="0" borderId="0" xfId="3" applyFont="1" applyAlignment="1">
      <alignment horizontal="centerContinuous"/>
    </xf>
    <xf numFmtId="0" fontId="25" fillId="0" borderId="0" xfId="3" applyFont="1" applyAlignment="1">
      <alignment horizontal="centerContinuous"/>
    </xf>
    <xf numFmtId="0" fontId="25" fillId="0" borderId="0" xfId="3" applyFont="1" applyAlignment="1">
      <alignment horizontal="centerContinuous" wrapText="1"/>
    </xf>
    <xf numFmtId="0" fontId="28" fillId="0" borderId="0" xfId="11" applyFont="1"/>
    <xf numFmtId="0" fontId="29" fillId="0" borderId="0" xfId="4" applyFont="1" applyAlignment="1">
      <alignment vertical="center" wrapText="1"/>
    </xf>
    <xf numFmtId="0" fontId="48" fillId="0" borderId="0" xfId="11" applyFont="1" applyAlignment="1">
      <alignment horizontal="centerContinuous"/>
    </xf>
    <xf numFmtId="0" fontId="46" fillId="0" borderId="0" xfId="11" applyFont="1" applyAlignment="1">
      <alignment horizontal="centerContinuous"/>
    </xf>
    <xf numFmtId="0" fontId="28" fillId="0" borderId="0" xfId="11" applyFont="1" applyAlignment="1">
      <alignment horizontal="right"/>
    </xf>
    <xf numFmtId="3" fontId="28" fillId="5" borderId="0" xfId="11" applyNumberFormat="1" applyFont="1" applyFill="1"/>
    <xf numFmtId="3" fontId="31" fillId="5" borderId="0" xfId="11" applyNumberFormat="1" applyFont="1" applyFill="1" applyAlignment="1">
      <alignment horizontal="center" vertical="center"/>
    </xf>
    <xf numFmtId="0" fontId="28" fillId="5" borderId="0" xfId="11" applyFont="1" applyFill="1" applyProtection="1">
      <protection locked="0"/>
    </xf>
    <xf numFmtId="3" fontId="49" fillId="0" borderId="3" xfId="11" applyNumberFormat="1" applyFont="1" applyBorder="1" applyAlignment="1">
      <alignment horizontal="center" vertical="center" wrapText="1"/>
    </xf>
    <xf numFmtId="0" fontId="32" fillId="5" borderId="3" xfId="11" applyFont="1" applyFill="1" applyBorder="1"/>
    <xf numFmtId="0" fontId="28" fillId="5" borderId="2" xfId="11" applyFont="1" applyFill="1" applyBorder="1"/>
    <xf numFmtId="0" fontId="28" fillId="0" borderId="16" xfId="11" applyFont="1" applyBorder="1" applyAlignment="1">
      <alignment horizontal="right"/>
    </xf>
    <xf numFmtId="0" fontId="28" fillId="0" borderId="16" xfId="11" applyFont="1" applyBorder="1"/>
    <xf numFmtId="0" fontId="32" fillId="5" borderId="7" xfId="11" applyFont="1" applyFill="1" applyBorder="1"/>
    <xf numFmtId="0" fontId="28" fillId="5" borderId="2" xfId="11" applyFont="1" applyFill="1" applyBorder="1" applyAlignment="1">
      <alignment horizontal="right"/>
    </xf>
    <xf numFmtId="0" fontId="28" fillId="0" borderId="16" xfId="11" quotePrefix="1" applyFont="1" applyBorder="1" applyAlignment="1">
      <alignment horizontal="right"/>
    </xf>
    <xf numFmtId="0" fontId="28" fillId="0" borderId="18" xfId="11" applyFont="1" applyBorder="1" applyAlignment="1">
      <alignment horizontal="right"/>
    </xf>
    <xf numFmtId="0" fontId="28" fillId="0" borderId="19" xfId="11" applyFont="1" applyBorder="1" applyAlignment="1">
      <alignment horizontal="left"/>
    </xf>
    <xf numFmtId="0" fontId="28" fillId="0" borderId="0" xfId="11" quotePrefix="1" applyFont="1" applyAlignment="1">
      <alignment horizontal="right"/>
    </xf>
    <xf numFmtId="0" fontId="28" fillId="0" borderId="20" xfId="11" applyFont="1" applyBorder="1" applyAlignment="1">
      <alignment horizontal="right"/>
    </xf>
    <xf numFmtId="0" fontId="28" fillId="0" borderId="0" xfId="11" applyFont="1" applyAlignment="1">
      <alignment horizontal="left" wrapText="1"/>
    </xf>
    <xf numFmtId="0" fontId="28" fillId="0" borderId="16" xfId="11" applyFont="1" applyBorder="1" applyAlignment="1">
      <alignment horizontal="right" vertical="top" wrapText="1"/>
    </xf>
    <xf numFmtId="0" fontId="28" fillId="0" borderId="16" xfId="11" quotePrefix="1" applyFont="1" applyBorder="1" applyAlignment="1">
      <alignment horizontal="left" wrapText="1"/>
    </xf>
    <xf numFmtId="0" fontId="28" fillId="0" borderId="16" xfId="11" quotePrefix="1" applyFont="1" applyBorder="1" applyAlignment="1">
      <alignment horizontal="left"/>
    </xf>
    <xf numFmtId="3" fontId="28" fillId="0" borderId="0" xfId="11" applyNumberFormat="1" applyFont="1"/>
    <xf numFmtId="0" fontId="31" fillId="0" borderId="0" xfId="5" applyFont="1" applyAlignment="1">
      <alignment vertical="top"/>
    </xf>
    <xf numFmtId="0" fontId="28" fillId="5" borderId="8" xfId="11" applyFont="1" applyFill="1" applyBorder="1"/>
    <xf numFmtId="0" fontId="50" fillId="6" borderId="44" xfId="6" applyFont="1" applyFill="1" applyBorder="1" applyAlignment="1">
      <alignment horizontal="left"/>
    </xf>
    <xf numFmtId="0" fontId="51" fillId="6" borderId="45" xfId="6" applyFont="1" applyFill="1" applyBorder="1" applyAlignment="1">
      <alignment horizontal="center"/>
    </xf>
    <xf numFmtId="0" fontId="28" fillId="0" borderId="22" xfId="11" applyFont="1" applyBorder="1" applyAlignment="1">
      <alignment horizontal="right"/>
    </xf>
    <xf numFmtId="0" fontId="28" fillId="0" borderId="47" xfId="11" applyFont="1" applyBorder="1" applyAlignment="1">
      <alignment horizontal="right"/>
    </xf>
    <xf numFmtId="0" fontId="28" fillId="0" borderId="47" xfId="11" quotePrefix="1" applyFont="1" applyBorder="1" applyAlignment="1">
      <alignment horizontal="right"/>
    </xf>
    <xf numFmtId="0" fontId="28" fillId="0" borderId="23" xfId="11" applyFont="1" applyBorder="1" applyAlignment="1">
      <alignment horizontal="right"/>
    </xf>
    <xf numFmtId="0" fontId="32" fillId="5" borderId="7" xfId="11" applyFont="1" applyFill="1" applyBorder="1" applyAlignment="1">
      <alignment horizontal="left"/>
    </xf>
    <xf numFmtId="0" fontId="28" fillId="0" borderId="0" xfId="11" applyFont="1" applyAlignment="1">
      <alignment vertical="top" wrapText="1"/>
    </xf>
    <xf numFmtId="0" fontId="28" fillId="0" borderId="16" xfId="11" quotePrefix="1" applyFont="1" applyBorder="1" applyAlignment="1">
      <alignment horizontal="right" vertical="top"/>
    </xf>
    <xf numFmtId="0" fontId="28" fillId="0" borderId="16" xfId="11" quotePrefix="1" applyFont="1" applyBorder="1" applyAlignment="1">
      <alignment horizontal="left" vertical="top" wrapText="1"/>
    </xf>
    <xf numFmtId="0" fontId="28" fillId="0" borderId="48" xfId="11" applyFont="1" applyBorder="1" applyAlignment="1">
      <alignment horizontal="left"/>
    </xf>
    <xf numFmtId="0" fontId="28" fillId="0" borderId="0" xfId="11" quotePrefix="1" applyFont="1" applyAlignment="1">
      <alignment horizontal="left"/>
    </xf>
    <xf numFmtId="0" fontId="31" fillId="5" borderId="2" xfId="11" applyFont="1" applyFill="1" applyBorder="1" applyAlignment="1">
      <alignment horizontal="right"/>
    </xf>
    <xf numFmtId="0" fontId="32" fillId="5" borderId="24" xfId="11" applyFont="1" applyFill="1" applyBorder="1"/>
    <xf numFmtId="0" fontId="31" fillId="5" borderId="25" xfId="11" applyFont="1" applyFill="1" applyBorder="1"/>
    <xf numFmtId="0" fontId="28" fillId="5" borderId="25" xfId="11" applyFont="1" applyFill="1" applyBorder="1"/>
    <xf numFmtId="3" fontId="28" fillId="0" borderId="0" xfId="11" applyNumberFormat="1" applyFont="1" applyProtection="1">
      <protection locked="0"/>
    </xf>
    <xf numFmtId="3" fontId="31" fillId="0" borderId="0" xfId="11" applyNumberFormat="1" applyFont="1" applyAlignment="1" applyProtection="1">
      <alignment horizontal="center"/>
      <protection locked="0"/>
    </xf>
    <xf numFmtId="3" fontId="31" fillId="0" borderId="0" xfId="11" applyNumberFormat="1" applyFont="1" applyProtection="1">
      <protection locked="0"/>
    </xf>
    <xf numFmtId="0" fontId="0" fillId="0" borderId="1" xfId="0" applyBorder="1" applyAlignment="1" applyProtection="1">
      <alignment horizontal="left" wrapText="1"/>
    </xf>
    <xf numFmtId="49" fontId="0" fillId="0" borderId="3" xfId="0" applyNumberFormat="1" applyBorder="1" applyAlignment="1" applyProtection="1">
      <alignment horizontal="center" vertical="center" wrapText="1"/>
      <protection locked="0"/>
    </xf>
    <xf numFmtId="0" fontId="0" fillId="0" borderId="3" xfId="0" applyBorder="1" applyAlignment="1" applyProtection="1">
      <alignment horizontal="center" vertical="center" wrapText="1"/>
      <protection locked="0"/>
    </xf>
    <xf numFmtId="164" fontId="0" fillId="0" borderId="3" xfId="0" applyNumberFormat="1" applyBorder="1" applyAlignment="1" applyProtection="1">
      <alignment horizontal="center" vertical="center" wrapText="1"/>
      <protection locked="0"/>
    </xf>
    <xf numFmtId="166" fontId="0" fillId="0" borderId="3" xfId="0" applyNumberFormat="1" applyBorder="1" applyAlignment="1" applyProtection="1">
      <alignment horizontal="center" vertical="center" wrapText="1"/>
      <protection locked="0"/>
    </xf>
    <xf numFmtId="49" fontId="0" fillId="0" borderId="3" xfId="0" applyNumberFormat="1" applyBorder="1" applyAlignment="1" applyProtection="1">
      <alignment horizontal="center" vertical="center"/>
      <protection locked="0"/>
    </xf>
    <xf numFmtId="0" fontId="0" fillId="0" borderId="3" xfId="0" applyBorder="1" applyAlignment="1" applyProtection="1">
      <alignment horizontal="center" vertical="center"/>
      <protection locked="0"/>
    </xf>
    <xf numFmtId="0" fontId="18" fillId="0" borderId="3" xfId="0" applyFont="1" applyBorder="1" applyAlignment="1" applyProtection="1">
      <alignment horizontal="center" vertical="center" wrapText="1"/>
      <protection locked="0"/>
    </xf>
    <xf numFmtId="0" fontId="0" fillId="0" borderId="3" xfId="2" applyNumberFormat="1" applyFont="1" applyBorder="1" applyAlignment="1" applyProtection="1">
      <alignment horizontal="center" vertical="center" wrapText="1"/>
      <protection locked="0"/>
    </xf>
    <xf numFmtId="0" fontId="0" fillId="0" borderId="1" xfId="0" applyBorder="1" applyAlignment="1" applyProtection="1">
      <alignment horizontal="center" vertical="center" wrapText="1"/>
      <protection locked="0"/>
    </xf>
    <xf numFmtId="0" fontId="0" fillId="0" borderId="2" xfId="0" applyBorder="1" applyAlignment="1" applyProtection="1">
      <alignment horizontal="center" vertical="center" wrapText="1"/>
      <protection locked="0"/>
    </xf>
    <xf numFmtId="42" fontId="0" fillId="0" borderId="1" xfId="0" applyNumberFormat="1" applyBorder="1" applyAlignment="1" applyProtection="1">
      <alignment horizontal="left" wrapText="1"/>
      <protection locked="0"/>
    </xf>
    <xf numFmtId="42" fontId="0" fillId="0" borderId="2" xfId="0" applyNumberFormat="1" applyBorder="1" applyAlignment="1" applyProtection="1">
      <alignment horizontal="left" wrapText="1"/>
      <protection locked="0"/>
    </xf>
    <xf numFmtId="42" fontId="0" fillId="0" borderId="2" xfId="1" applyNumberFormat="1" applyFont="1" applyBorder="1" applyAlignment="1" applyProtection="1">
      <alignment horizontal="left" wrapText="1"/>
      <protection locked="0"/>
    </xf>
    <xf numFmtId="42" fontId="0" fillId="0" borderId="0" xfId="0" applyNumberFormat="1" applyAlignment="1">
      <alignment horizontal="center" vertical="center" wrapText="1"/>
    </xf>
    <xf numFmtId="42" fontId="0" fillId="0" borderId="0" xfId="0" applyNumberFormat="1"/>
    <xf numFmtId="170" fontId="0" fillId="0" borderId="3" xfId="0" applyNumberFormat="1" applyBorder="1" applyAlignment="1" applyProtection="1">
      <alignment horizontal="center" vertical="center" wrapText="1"/>
      <protection locked="0"/>
    </xf>
    <xf numFmtId="167" fontId="28" fillId="5" borderId="3" xfId="1" applyNumberFormat="1" applyFont="1" applyFill="1" applyBorder="1" applyProtection="1"/>
    <xf numFmtId="167" fontId="28" fillId="0" borderId="10" xfId="1" applyNumberFormat="1" applyFont="1" applyBorder="1" applyProtection="1"/>
    <xf numFmtId="167" fontId="28" fillId="0" borderId="17" xfId="1" applyNumberFormat="1" applyFont="1" applyBorder="1" applyProtection="1">
      <protection locked="0"/>
    </xf>
    <xf numFmtId="167" fontId="28" fillId="0" borderId="17" xfId="1" applyNumberFormat="1" applyFont="1" applyBorder="1" applyProtection="1"/>
    <xf numFmtId="167" fontId="28" fillId="5" borderId="3" xfId="11" applyNumberFormat="1" applyFont="1" applyFill="1" applyBorder="1"/>
    <xf numFmtId="167" fontId="28" fillId="0" borderId="17" xfId="11" applyNumberFormat="1" applyFont="1" applyBorder="1" applyProtection="1">
      <protection locked="0"/>
    </xf>
    <xf numFmtId="167" fontId="28" fillId="0" borderId="17" xfId="11" applyNumberFormat="1" applyFont="1" applyBorder="1"/>
    <xf numFmtId="167" fontId="28" fillId="0" borderId="17" xfId="11" applyNumberFormat="1" applyFont="1" applyBorder="1" applyAlignment="1" applyProtection="1">
      <alignment wrapText="1"/>
      <protection locked="0"/>
    </xf>
    <xf numFmtId="167" fontId="28" fillId="0" borderId="10" xfId="11" applyNumberFormat="1" applyFont="1" applyBorder="1"/>
    <xf numFmtId="167" fontId="28" fillId="5" borderId="11" xfId="11" applyNumberFormat="1" applyFont="1" applyFill="1" applyBorder="1"/>
    <xf numFmtId="167" fontId="28" fillId="0" borderId="17" xfId="11" applyNumberFormat="1" applyFont="1" applyBorder="1" applyAlignment="1" applyProtection="1">
      <alignment vertical="top" wrapText="1"/>
      <protection locked="0"/>
    </xf>
    <xf numFmtId="167" fontId="28" fillId="0" borderId="10" xfId="11" applyNumberFormat="1" applyFont="1" applyBorder="1" applyProtection="1">
      <protection locked="0"/>
    </xf>
    <xf numFmtId="167" fontId="28" fillId="5" borderId="26" xfId="11" applyNumberFormat="1" applyFont="1" applyFill="1" applyBorder="1"/>
    <xf numFmtId="167" fontId="32" fillId="5" borderId="3" xfId="6" applyNumberFormat="1" applyFont="1" applyFill="1" applyBorder="1" applyProtection="1"/>
    <xf numFmtId="167" fontId="32" fillId="0" borderId="3" xfId="1" applyNumberFormat="1" applyFont="1" applyBorder="1" applyProtection="1"/>
    <xf numFmtId="167" fontId="32" fillId="0" borderId="3" xfId="6" applyNumberFormat="1" applyFont="1" applyBorder="1" applyProtection="1"/>
    <xf numFmtId="167" fontId="38" fillId="5" borderId="3" xfId="6" applyNumberFormat="1" applyFont="1" applyFill="1" applyBorder="1" applyAlignment="1" applyProtection="1">
      <alignment vertical="center" wrapText="1"/>
    </xf>
    <xf numFmtId="167" fontId="38" fillId="5" borderId="3" xfId="6" applyNumberFormat="1" applyFont="1" applyFill="1" applyBorder="1" applyAlignment="1" applyProtection="1">
      <alignment vertical="center"/>
    </xf>
    <xf numFmtId="167" fontId="28" fillId="0" borderId="17" xfId="6" applyNumberFormat="1" applyFont="1" applyBorder="1" applyAlignment="1" applyProtection="1">
      <alignment horizontal="left" vertical="center" wrapText="1"/>
      <protection locked="0"/>
    </xf>
    <xf numFmtId="167" fontId="28" fillId="0" borderId="30" xfId="6" applyNumberFormat="1" applyFont="1" applyBorder="1" applyAlignment="1" applyProtection="1">
      <alignment horizontal="left" vertical="center" wrapText="1"/>
      <protection locked="0"/>
    </xf>
    <xf numFmtId="167" fontId="28" fillId="0" borderId="17" xfId="6" quotePrefix="1" applyNumberFormat="1" applyFont="1" applyBorder="1" applyAlignment="1" applyProtection="1">
      <alignment horizontal="left" vertical="center" wrapText="1"/>
      <protection locked="0"/>
    </xf>
    <xf numFmtId="167" fontId="38" fillId="5" borderId="3" xfId="6" applyNumberFormat="1" applyFont="1" applyFill="1" applyBorder="1" applyAlignment="1" applyProtection="1">
      <alignment horizontal="right" wrapText="1"/>
    </xf>
    <xf numFmtId="167" fontId="38" fillId="5" borderId="3" xfId="6" applyNumberFormat="1" applyFont="1" applyFill="1" applyBorder="1" applyAlignment="1" applyProtection="1">
      <alignment wrapText="1"/>
    </xf>
    <xf numFmtId="167" fontId="38" fillId="5" borderId="11" xfId="6" applyNumberFormat="1" applyFont="1" applyFill="1" applyBorder="1" applyProtection="1"/>
    <xf numFmtId="167" fontId="28" fillId="0" borderId="10" xfId="6" applyNumberFormat="1" applyFont="1" applyBorder="1" applyAlignment="1" applyProtection="1">
      <alignment vertical="center" wrapText="1"/>
      <protection locked="0"/>
    </xf>
    <xf numFmtId="167" fontId="28" fillId="0" borderId="17" xfId="6" applyNumberFormat="1" applyFont="1" applyBorder="1" applyAlignment="1" applyProtection="1">
      <alignment wrapText="1"/>
      <protection locked="0"/>
    </xf>
    <xf numFmtId="167" fontId="28" fillId="0" borderId="17" xfId="6" applyNumberFormat="1" applyFont="1" applyBorder="1" applyProtection="1">
      <protection locked="0"/>
    </xf>
    <xf numFmtId="167" fontId="28" fillId="0" borderId="17" xfId="6" quotePrefix="1" applyNumberFormat="1" applyFont="1" applyBorder="1" applyAlignment="1" applyProtection="1">
      <alignment horizontal="left" wrapText="1"/>
      <protection locked="0"/>
    </xf>
    <xf numFmtId="167" fontId="28" fillId="0" borderId="30" xfId="6" applyNumberFormat="1" applyFont="1" applyBorder="1" applyAlignment="1" applyProtection="1">
      <alignment vertical="center" wrapText="1"/>
      <protection locked="0"/>
    </xf>
    <xf numFmtId="167" fontId="28" fillId="0" borderId="30" xfId="6" applyNumberFormat="1" applyFont="1" applyBorder="1" applyAlignment="1" applyProtection="1">
      <alignment vertical="center"/>
      <protection locked="0"/>
    </xf>
    <xf numFmtId="167" fontId="28" fillId="0" borderId="35" xfId="6" quotePrefix="1" applyNumberFormat="1" applyFont="1" applyBorder="1" applyAlignment="1" applyProtection="1">
      <alignment horizontal="left" vertical="center" wrapText="1"/>
      <protection locked="0"/>
    </xf>
    <xf numFmtId="167" fontId="28" fillId="0" borderId="35" xfId="6" applyNumberFormat="1" applyFont="1" applyBorder="1" applyAlignment="1" applyProtection="1">
      <alignment vertical="center"/>
      <protection locked="0"/>
    </xf>
    <xf numFmtId="167" fontId="38" fillId="5" borderId="39" xfId="6" applyNumberFormat="1" applyFont="1" applyFill="1" applyBorder="1" applyAlignment="1" applyProtection="1">
      <alignment wrapText="1"/>
    </xf>
    <xf numFmtId="167" fontId="38" fillId="5" borderId="26" xfId="6" applyNumberFormat="1" applyFont="1" applyFill="1" applyBorder="1" applyProtection="1"/>
    <xf numFmtId="167" fontId="28" fillId="0" borderId="2" xfId="9" applyNumberFormat="1" applyFont="1" applyBorder="1" applyProtection="1"/>
    <xf numFmtId="167" fontId="28" fillId="0" borderId="10" xfId="9" applyNumberFormat="1" applyFont="1" applyBorder="1" applyProtection="1">
      <protection locked="0"/>
    </xf>
    <xf numFmtId="167" fontId="28" fillId="0" borderId="10" xfId="9" applyNumberFormat="1" applyFont="1" applyBorder="1" applyProtection="1"/>
    <xf numFmtId="167" fontId="28" fillId="0" borderId="5" xfId="9" applyNumberFormat="1" applyFont="1" applyBorder="1" applyProtection="1">
      <protection locked="0"/>
    </xf>
    <xf numFmtId="167" fontId="28" fillId="0" borderId="0" xfId="9" applyNumberFormat="1" applyFont="1" applyBorder="1" applyProtection="1">
      <protection locked="0"/>
    </xf>
    <xf numFmtId="167" fontId="28" fillId="0" borderId="6" xfId="9" applyNumberFormat="1" applyFont="1" applyBorder="1" applyProtection="1">
      <protection locked="0"/>
    </xf>
    <xf numFmtId="167" fontId="28" fillId="0" borderId="42" xfId="9" applyNumberFormat="1" applyFont="1" applyBorder="1" applyProtection="1"/>
    <xf numFmtId="167" fontId="28" fillId="0" borderId="9" xfId="9" applyNumberFormat="1" applyFont="1" applyBorder="1" applyProtection="1"/>
    <xf numFmtId="167" fontId="28" fillId="0" borderId="4" xfId="9" applyNumberFormat="1" applyFont="1" applyBorder="1" applyProtection="1"/>
    <xf numFmtId="167" fontId="28" fillId="0" borderId="0" xfId="9" applyNumberFormat="1" applyFont="1" applyBorder="1" applyProtection="1"/>
    <xf numFmtId="167" fontId="38" fillId="0" borderId="1" xfId="9" applyNumberFormat="1" applyFont="1" applyBorder="1" applyProtection="1"/>
    <xf numFmtId="167" fontId="28" fillId="0" borderId="7" xfId="9" applyNumberFormat="1" applyFont="1" applyBorder="1" applyProtection="1"/>
    <xf numFmtId="167" fontId="38" fillId="0" borderId="3" xfId="9" applyNumberFormat="1" applyFont="1" applyBorder="1" applyProtection="1"/>
    <xf numFmtId="167" fontId="38" fillId="0" borderId="0" xfId="9" applyNumberFormat="1" applyFont="1" applyBorder="1" applyProtection="1"/>
    <xf numFmtId="10" fontId="28" fillId="0" borderId="7" xfId="4" applyNumberFormat="1" applyFont="1" applyBorder="1" applyProtection="1"/>
    <xf numFmtId="9" fontId="0" fillId="0" borderId="0" xfId="0" applyNumberFormat="1" applyAlignment="1">
      <alignment horizontal="center" vertical="center" wrapText="1"/>
    </xf>
    <xf numFmtId="9" fontId="0" fillId="0" borderId="0" xfId="0" applyNumberFormat="1"/>
    <xf numFmtId="167" fontId="28" fillId="0" borderId="10" xfId="6" applyNumberFormat="1" applyFont="1" applyBorder="1" applyAlignment="1" applyProtection="1">
      <alignment vertical="center"/>
      <protection locked="0"/>
    </xf>
    <xf numFmtId="0" fontId="0" fillId="0" borderId="0" xfId="0" applyAlignment="1">
      <alignment horizontal="center" vertical="center"/>
    </xf>
    <xf numFmtId="0" fontId="0" fillId="8" borderId="3" xfId="0" applyFill="1" applyBorder="1" applyAlignment="1">
      <alignment horizontal="center" vertical="center" wrapText="1"/>
    </xf>
    <xf numFmtId="0" fontId="0" fillId="8" borderId="3" xfId="0" applyFill="1" applyBorder="1" applyAlignment="1" applyProtection="1">
      <alignment horizontal="center" vertical="center" wrapText="1"/>
      <protection locked="0"/>
    </xf>
    <xf numFmtId="166" fontId="0" fillId="8" borderId="3" xfId="0" applyNumberFormat="1" applyFill="1" applyBorder="1" applyAlignment="1" applyProtection="1">
      <alignment horizontal="center" vertical="center" wrapText="1"/>
      <protection locked="0"/>
    </xf>
    <xf numFmtId="0" fontId="0" fillId="0" borderId="0" xfId="0" applyBorder="1" applyAlignment="1">
      <alignment wrapText="1"/>
    </xf>
    <xf numFmtId="3" fontId="0" fillId="0" borderId="0" xfId="0" applyNumberFormat="1" applyAlignment="1">
      <alignment horizontal="center" vertical="center" wrapText="1"/>
    </xf>
    <xf numFmtId="0" fontId="4" fillId="2" borderId="0" xfId="0" applyFont="1" applyFill="1" applyAlignment="1">
      <alignment horizontal="center" vertical="center" wrapText="1"/>
    </xf>
    <xf numFmtId="0" fontId="4" fillId="2" borderId="0" xfId="0" applyFont="1" applyFill="1" applyAlignment="1">
      <alignment horizontal="center" vertical="center"/>
    </xf>
    <xf numFmtId="0" fontId="6" fillId="2" borderId="0" xfId="0" applyFont="1" applyFill="1" applyAlignment="1">
      <alignment horizontal="center" vertical="center"/>
    </xf>
    <xf numFmtId="168" fontId="0" fillId="5" borderId="9" xfId="0" applyNumberFormat="1" applyFill="1" applyBorder="1" applyAlignment="1" applyProtection="1">
      <alignment horizontal="center" vertical="center" wrapText="1"/>
      <protection locked="0"/>
    </xf>
    <xf numFmtId="168" fontId="0" fillId="5" borderId="10" xfId="0" applyNumberFormat="1" applyFill="1" applyBorder="1" applyAlignment="1" applyProtection="1">
      <alignment horizontal="center" vertical="center" wrapText="1"/>
      <protection locked="0"/>
    </xf>
    <xf numFmtId="168" fontId="0" fillId="5" borderId="11" xfId="0" applyNumberFormat="1" applyFill="1" applyBorder="1" applyAlignment="1" applyProtection="1">
      <alignment horizontal="center" vertical="center" wrapText="1"/>
      <protection locked="0"/>
    </xf>
    <xf numFmtId="0" fontId="7" fillId="3" borderId="0" xfId="0" applyFont="1" applyFill="1" applyAlignment="1">
      <alignment horizontal="center" vertical="center" wrapText="1"/>
    </xf>
    <xf numFmtId="0" fontId="8" fillId="3" borderId="0" xfId="0" applyFont="1" applyFill="1" applyAlignment="1">
      <alignment horizontal="center" vertical="top" wrapText="1"/>
    </xf>
    <xf numFmtId="0" fontId="9" fillId="0" borderId="0" xfId="0" applyFont="1" applyAlignment="1">
      <alignment horizontal="center" wrapText="1"/>
    </xf>
    <xf numFmtId="0" fontId="10" fillId="0" borderId="0" xfId="0" applyFont="1" applyAlignment="1">
      <alignment horizontal="center" wrapText="1"/>
    </xf>
    <xf numFmtId="0" fontId="0" fillId="0" borderId="7" xfId="0" applyBorder="1" applyAlignment="1" applyProtection="1">
      <alignment horizontal="left" wrapText="1"/>
      <protection locked="0"/>
    </xf>
    <xf numFmtId="0" fontId="0" fillId="0" borderId="2" xfId="0" applyBorder="1" applyAlignment="1" applyProtection="1">
      <alignment horizontal="left" wrapText="1"/>
      <protection locked="0"/>
    </xf>
    <xf numFmtId="0" fontId="0" fillId="0" borderId="8" xfId="0" applyBorder="1" applyAlignment="1" applyProtection="1">
      <alignment horizontal="left" wrapText="1"/>
      <protection locked="0"/>
    </xf>
    <xf numFmtId="0" fontId="14" fillId="0" borderId="0" xfId="0" applyFont="1" applyAlignment="1">
      <alignment horizontal="left" vertical="top" wrapText="1"/>
    </xf>
    <xf numFmtId="3" fontId="51" fillId="6" borderId="21" xfId="7" applyNumberFormat="1" applyFont="1" applyFill="1" applyBorder="1" applyAlignment="1" applyProtection="1">
      <alignment horizontal="center"/>
      <protection locked="0"/>
    </xf>
    <xf numFmtId="3" fontId="51" fillId="6" borderId="46" xfId="7" applyNumberFormat="1" applyFont="1" applyFill="1" applyBorder="1" applyAlignment="1" applyProtection="1">
      <alignment horizontal="center"/>
      <protection locked="0"/>
    </xf>
    <xf numFmtId="0" fontId="47" fillId="4" borderId="0" xfId="4" applyFont="1" applyFill="1" applyAlignment="1">
      <alignment horizontal="left" vertical="center" wrapText="1"/>
    </xf>
    <xf numFmtId="0" fontId="25" fillId="4" borderId="0" xfId="4" applyFont="1" applyFill="1" applyAlignment="1">
      <alignment horizontal="left" vertical="center" wrapText="1"/>
    </xf>
    <xf numFmtId="0" fontId="29" fillId="0" borderId="12" xfId="4" applyFont="1" applyBorder="1" applyAlignment="1">
      <alignment horizontal="center" vertical="center" wrapText="1"/>
    </xf>
    <xf numFmtId="0" fontId="29" fillId="0" borderId="4" xfId="4" applyFont="1" applyBorder="1" applyAlignment="1">
      <alignment horizontal="center" vertical="center" wrapText="1"/>
    </xf>
    <xf numFmtId="0" fontId="29" fillId="0" borderId="13" xfId="4" applyFont="1" applyBorder="1" applyAlignment="1">
      <alignment horizontal="center" vertical="center" wrapText="1"/>
    </xf>
    <xf numFmtId="0" fontId="29" fillId="0" borderId="14" xfId="4" applyFont="1" applyBorder="1" applyAlignment="1">
      <alignment horizontal="center" vertical="center" wrapText="1"/>
    </xf>
    <xf numFmtId="0" fontId="29" fillId="0" borderId="1" xfId="4" applyFont="1" applyBorder="1" applyAlignment="1">
      <alignment horizontal="center" vertical="center" wrapText="1"/>
    </xf>
    <xf numFmtId="0" fontId="29" fillId="0" borderId="15" xfId="4" applyFont="1" applyBorder="1" applyAlignment="1">
      <alignment horizontal="center" vertical="center" wrapText="1"/>
    </xf>
    <xf numFmtId="0" fontId="30" fillId="5" borderId="1" xfId="5" applyFont="1" applyFill="1" applyBorder="1" applyAlignment="1">
      <alignment horizontal="center" vertical="center"/>
    </xf>
    <xf numFmtId="0" fontId="28" fillId="5" borderId="1" xfId="11" applyFont="1" applyFill="1" applyBorder="1" applyAlignment="1" applyProtection="1">
      <alignment horizontal="center"/>
      <protection locked="0"/>
    </xf>
    <xf numFmtId="0" fontId="32" fillId="5" borderId="7" xfId="6" applyFont="1" applyFill="1" applyBorder="1" applyAlignment="1">
      <alignment vertical="center"/>
    </xf>
    <xf numFmtId="0" fontId="32" fillId="5" borderId="2" xfId="6" applyFont="1" applyFill="1" applyBorder="1" applyAlignment="1">
      <alignment vertical="center"/>
    </xf>
    <xf numFmtId="0" fontId="32" fillId="5" borderId="8" xfId="6" applyFont="1" applyFill="1" applyBorder="1" applyAlignment="1">
      <alignment vertical="center"/>
    </xf>
    <xf numFmtId="0" fontId="32" fillId="5" borderId="7" xfId="6" applyFont="1" applyFill="1" applyBorder="1" applyAlignment="1">
      <alignment horizontal="left"/>
    </xf>
    <xf numFmtId="0" fontId="32" fillId="5" borderId="2" xfId="6" applyFont="1" applyFill="1" applyBorder="1" applyAlignment="1">
      <alignment horizontal="left"/>
    </xf>
    <xf numFmtId="0" fontId="32" fillId="5" borderId="8" xfId="6" applyFont="1" applyFill="1" applyBorder="1" applyAlignment="1">
      <alignment horizontal="left"/>
    </xf>
    <xf numFmtId="0" fontId="32" fillId="5" borderId="24" xfId="6" applyFont="1" applyFill="1" applyBorder="1" applyAlignment="1">
      <alignment horizontal="left"/>
    </xf>
    <xf numFmtId="0" fontId="32" fillId="5" borderId="25" xfId="6" applyFont="1" applyFill="1" applyBorder="1" applyAlignment="1">
      <alignment horizontal="left"/>
    </xf>
    <xf numFmtId="0" fontId="32" fillId="5" borderId="38" xfId="6" applyFont="1" applyFill="1" applyBorder="1" applyAlignment="1">
      <alignment horizontal="left"/>
    </xf>
    <xf numFmtId="0" fontId="32" fillId="5" borderId="7" xfId="6" applyFont="1" applyFill="1" applyBorder="1" applyAlignment="1">
      <alignment horizontal="left" vertical="center"/>
    </xf>
    <xf numFmtId="0" fontId="32" fillId="5" borderId="2" xfId="6" applyFont="1" applyFill="1" applyBorder="1" applyAlignment="1">
      <alignment horizontal="left" vertical="center"/>
    </xf>
    <xf numFmtId="0" fontId="32" fillId="5" borderId="8" xfId="6" applyFont="1" applyFill="1" applyBorder="1" applyAlignment="1">
      <alignment horizontal="left" vertical="center"/>
    </xf>
    <xf numFmtId="0" fontId="30" fillId="5" borderId="7" xfId="6" applyFont="1" applyFill="1" applyBorder="1" applyAlignment="1">
      <alignment horizontal="left" vertical="center" wrapText="1"/>
    </xf>
    <xf numFmtId="0" fontId="30" fillId="5" borderId="2" xfId="6" applyFont="1" applyFill="1" applyBorder="1" applyAlignment="1">
      <alignment horizontal="left" vertical="center" wrapText="1"/>
    </xf>
    <xf numFmtId="0" fontId="30" fillId="5" borderId="8" xfId="6" applyFont="1" applyFill="1" applyBorder="1" applyAlignment="1">
      <alignment horizontal="left" vertical="center" wrapText="1"/>
    </xf>
    <xf numFmtId="0" fontId="35" fillId="0" borderId="0" xfId="6" applyFont="1" applyAlignment="1">
      <alignment horizontal="center" vertical="center" wrapText="1"/>
    </xf>
    <xf numFmtId="0" fontId="27" fillId="5" borderId="0" xfId="4" applyFont="1" applyFill="1" applyAlignment="1">
      <alignment horizontal="center" vertical="center"/>
    </xf>
    <xf numFmtId="0" fontId="25" fillId="5" borderId="0" xfId="4" applyFont="1" applyFill="1" applyAlignment="1" applyProtection="1">
      <alignment horizontal="center" vertical="top"/>
      <protection locked="0"/>
    </xf>
    <xf numFmtId="0" fontId="32" fillId="5" borderId="14" xfId="6" applyFont="1" applyFill="1" applyBorder="1" applyAlignment="1">
      <alignment horizontal="left"/>
    </xf>
    <xf numFmtId="0" fontId="32" fillId="5" borderId="1" xfId="6" applyFont="1" applyFill="1" applyBorder="1" applyAlignment="1">
      <alignment horizontal="left"/>
    </xf>
    <xf numFmtId="0" fontId="32" fillId="5" borderId="15" xfId="6" applyFont="1" applyFill="1" applyBorder="1" applyAlignment="1">
      <alignment horizontal="left"/>
    </xf>
    <xf numFmtId="0" fontId="42" fillId="0" borderId="7" xfId="4" applyFont="1" applyBorder="1" applyAlignment="1" applyProtection="1">
      <alignment horizontal="center" vertical="center"/>
      <protection locked="0"/>
    </xf>
    <xf numFmtId="0" fontId="42" fillId="0" borderId="2" xfId="4" applyFont="1" applyBorder="1" applyAlignment="1" applyProtection="1">
      <alignment horizontal="center" vertical="center"/>
      <protection locked="0"/>
    </xf>
    <xf numFmtId="0" fontId="42" fillId="0" borderId="8" xfId="4" applyFont="1" applyBorder="1" applyAlignment="1" applyProtection="1">
      <alignment horizontal="center" vertical="center"/>
      <protection locked="0"/>
    </xf>
    <xf numFmtId="0" fontId="31" fillId="0" borderId="0" xfId="4" applyFont="1" applyAlignment="1">
      <alignment horizontal="center" vertical="center" wrapText="1"/>
    </xf>
  </cellXfs>
  <cellStyles count="12">
    <cellStyle name="Monétaire" xfId="1" builtinId="4"/>
    <cellStyle name="Monétaire 2" xfId="9" xr:uid="{B3B3BFEA-6C4B-4511-82F6-6916F007D045}"/>
    <cellStyle name="Normal" xfId="0" builtinId="0"/>
    <cellStyle name="Normal 2 2" xfId="4" xr:uid="{17202960-EC26-45DC-B0BE-1BDD300B1F19}"/>
    <cellStyle name="Normal 3 2" xfId="5" xr:uid="{9FE5468C-E8D8-441C-B000-8D15A4A720B0}"/>
    <cellStyle name="Normal 4" xfId="3" xr:uid="{E244ECB7-890D-40EE-A93E-9CE63F5E61DB}"/>
    <cellStyle name="Normal 5" xfId="7" xr:uid="{7A0A9CCF-9BBE-4D4B-892F-0E67FA7CAAC2}"/>
    <cellStyle name="Normal_Artistes Interprètes" xfId="8" xr:uid="{67385A41-518D-4E0C-B3E7-6C262E0E87EA}"/>
    <cellStyle name="Normal_Devis" xfId="6" xr:uid="{DCD6FF76-F99F-4752-AEB3-E118EF2788A4}"/>
    <cellStyle name="Normal_FICHE_01" xfId="11" xr:uid="{D9702693-F535-4C72-8A7D-7856416A21D9}"/>
    <cellStyle name="Pourcentage" xfId="2" builtinId="5"/>
    <cellStyle name="Pourcentage 2" xfId="10" xr:uid="{3758F0AB-51B8-4D1E-8B48-C47BB1999558}"/>
  </cellStyles>
  <dxfs count="13">
    <dxf>
      <fill>
        <patternFill>
          <bgColor rgb="FFFFC000"/>
        </patternFill>
      </fill>
    </dxf>
    <dxf>
      <fill>
        <patternFill>
          <bgColor rgb="FF00B050"/>
        </patternFill>
      </fill>
    </dxf>
    <dxf>
      <fill>
        <patternFill>
          <bgColor rgb="FF00B050"/>
        </patternFill>
      </fill>
    </dxf>
    <dxf>
      <fill>
        <patternFill>
          <bgColor rgb="FFFFC000"/>
        </patternFill>
      </fill>
    </dxf>
    <dxf>
      <fill>
        <patternFill>
          <bgColor rgb="FFFF0000"/>
        </patternFill>
      </fill>
    </dxf>
    <dxf>
      <fill>
        <patternFill>
          <bgColor rgb="FFFF0000"/>
        </patternFill>
      </fill>
    </dxf>
    <dxf>
      <fill>
        <patternFill>
          <bgColor rgb="FFFFC000"/>
        </patternFill>
      </fill>
    </dxf>
    <dxf>
      <fill>
        <patternFill>
          <bgColor rgb="FF00B050"/>
        </patternFill>
      </fill>
    </dxf>
    <dxf>
      <fill>
        <patternFill>
          <bgColor rgb="FFFFC000"/>
        </patternFill>
      </fill>
    </dxf>
    <dxf>
      <fill>
        <patternFill>
          <bgColor rgb="FFFF0000"/>
        </patternFill>
      </fill>
    </dxf>
    <dxf>
      <fill>
        <patternFill>
          <bgColor rgb="FFFF0000"/>
        </patternFill>
      </fill>
    </dxf>
    <dxf>
      <fill>
        <patternFill>
          <bgColor rgb="FF00B05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9</xdr:col>
      <xdr:colOff>0</xdr:colOff>
      <xdr:row>28</xdr:row>
      <xdr:rowOff>0</xdr:rowOff>
    </xdr:from>
    <xdr:to>
      <xdr:col>12</xdr:col>
      <xdr:colOff>418923</xdr:colOff>
      <xdr:row>36</xdr:row>
      <xdr:rowOff>98086</xdr:rowOff>
    </xdr:to>
    <xdr:pic>
      <xdr:nvPicPr>
        <xdr:cNvPr id="2" name="Image 6" descr="LOGO-2-QUADRI-BLANC">
          <a:extLst>
            <a:ext uri="{FF2B5EF4-FFF2-40B4-BE49-F238E27FC236}">
              <a16:creationId xmlns:a16="http://schemas.microsoft.com/office/drawing/2014/main" id="{F4752791-A8D9-4896-9F1A-256073FC656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15350" y="6486525"/>
          <a:ext cx="2790648" cy="154207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992987</xdr:colOff>
      <xdr:row>0</xdr:row>
      <xdr:rowOff>100264</xdr:rowOff>
    </xdr:from>
    <xdr:to>
      <xdr:col>0</xdr:col>
      <xdr:colOff>2439737</xdr:colOff>
      <xdr:row>1</xdr:row>
      <xdr:rowOff>684139</xdr:rowOff>
    </xdr:to>
    <xdr:pic>
      <xdr:nvPicPr>
        <xdr:cNvPr id="2" name="Image 1">
          <a:extLst>
            <a:ext uri="{FF2B5EF4-FFF2-40B4-BE49-F238E27FC236}">
              <a16:creationId xmlns:a16="http://schemas.microsoft.com/office/drawing/2014/main" id="{4AAE15E5-548E-43E7-B0E3-04B59F52380D}"/>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4191"/>
        <a:stretch/>
      </xdr:blipFill>
      <xdr:spPr>
        <a:xfrm>
          <a:off x="992987" y="96454"/>
          <a:ext cx="1446750" cy="77247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0</xdr:col>
      <xdr:colOff>705446</xdr:colOff>
      <xdr:row>0</xdr:row>
      <xdr:rowOff>0</xdr:rowOff>
    </xdr:from>
    <xdr:ext cx="1747298" cy="937250"/>
    <xdr:pic>
      <xdr:nvPicPr>
        <xdr:cNvPr id="2" name="Image 1">
          <a:extLst>
            <a:ext uri="{FF2B5EF4-FFF2-40B4-BE49-F238E27FC236}">
              <a16:creationId xmlns:a16="http://schemas.microsoft.com/office/drawing/2014/main" id="{CE26F7C8-1467-4CC7-8074-25E5DEBBF361}"/>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4191"/>
        <a:stretch/>
      </xdr:blipFill>
      <xdr:spPr>
        <a:xfrm>
          <a:off x="701636" y="0"/>
          <a:ext cx="1747298" cy="93725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xdr:from>
      <xdr:col>2</xdr:col>
      <xdr:colOff>2659698</xdr:colOff>
      <xdr:row>8</xdr:row>
      <xdr:rowOff>378672</xdr:rowOff>
    </xdr:from>
    <xdr:to>
      <xdr:col>6</xdr:col>
      <xdr:colOff>1703282</xdr:colOff>
      <xdr:row>9</xdr:row>
      <xdr:rowOff>165418</xdr:rowOff>
    </xdr:to>
    <xdr:sp macro="" textlink="">
      <xdr:nvSpPr>
        <xdr:cNvPr id="2" name="Rectangle 1">
          <a:extLst>
            <a:ext uri="{FF2B5EF4-FFF2-40B4-BE49-F238E27FC236}">
              <a16:creationId xmlns:a16="http://schemas.microsoft.com/office/drawing/2014/main" id="{F8C69E06-1852-417F-B477-4D24631B2FE6}"/>
            </a:ext>
          </a:extLst>
        </xdr:cNvPr>
        <xdr:cNvSpPr>
          <a:spLocks noChangeArrowheads="1"/>
        </xdr:cNvSpPr>
      </xdr:nvSpPr>
      <xdr:spPr bwMode="auto">
        <a:xfrm>
          <a:off x="4431348" y="2321772"/>
          <a:ext cx="5615834" cy="186796"/>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txBody>
        <a:bodyPr/>
        <a:lstStyle/>
        <a:p>
          <a:endParaRPr lang="fr-FR"/>
        </a:p>
      </xdr:txBody>
    </xdr:sp>
    <xdr:clientData/>
  </xdr:twoCellAnchor>
  <xdr:twoCellAnchor>
    <xdr:from>
      <xdr:col>3</xdr:col>
      <xdr:colOff>1482</xdr:colOff>
      <xdr:row>19</xdr:row>
      <xdr:rowOff>9315</xdr:rowOff>
    </xdr:from>
    <xdr:to>
      <xdr:col>6</xdr:col>
      <xdr:colOff>1712807</xdr:colOff>
      <xdr:row>20</xdr:row>
      <xdr:rowOff>213</xdr:rowOff>
    </xdr:to>
    <xdr:sp macro="" textlink="">
      <xdr:nvSpPr>
        <xdr:cNvPr id="3" name="Rectangle 2">
          <a:extLst>
            <a:ext uri="{FF2B5EF4-FFF2-40B4-BE49-F238E27FC236}">
              <a16:creationId xmlns:a16="http://schemas.microsoft.com/office/drawing/2014/main" id="{F8D4C38D-71BF-400F-B49E-6FAABF48BC88}"/>
            </a:ext>
          </a:extLst>
        </xdr:cNvPr>
        <xdr:cNvSpPr>
          <a:spLocks noChangeArrowheads="1"/>
        </xdr:cNvSpPr>
      </xdr:nvSpPr>
      <xdr:spPr bwMode="auto">
        <a:xfrm>
          <a:off x="4459182" y="4562265"/>
          <a:ext cx="5597525" cy="171873"/>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2</xdr:col>
      <xdr:colOff>2676526</xdr:colOff>
      <xdr:row>45</xdr:row>
      <xdr:rowOff>1905</xdr:rowOff>
    </xdr:from>
    <xdr:to>
      <xdr:col>6</xdr:col>
      <xdr:colOff>1704976</xdr:colOff>
      <xdr:row>45</xdr:row>
      <xdr:rowOff>236220</xdr:rowOff>
    </xdr:to>
    <xdr:sp macro="" textlink="">
      <xdr:nvSpPr>
        <xdr:cNvPr id="4" name="Rectangle 3">
          <a:extLst>
            <a:ext uri="{FF2B5EF4-FFF2-40B4-BE49-F238E27FC236}">
              <a16:creationId xmlns:a16="http://schemas.microsoft.com/office/drawing/2014/main" id="{D4324EF0-F808-40A8-A76C-A09761A6F4B3}"/>
            </a:ext>
          </a:extLst>
        </xdr:cNvPr>
        <xdr:cNvSpPr>
          <a:spLocks noChangeArrowheads="1"/>
        </xdr:cNvSpPr>
      </xdr:nvSpPr>
      <xdr:spPr bwMode="auto">
        <a:xfrm>
          <a:off x="4448176" y="10927080"/>
          <a:ext cx="5600700" cy="23431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3</xdr:col>
      <xdr:colOff>20954</xdr:colOff>
      <xdr:row>55</xdr:row>
      <xdr:rowOff>9526</xdr:rowOff>
    </xdr:from>
    <xdr:to>
      <xdr:col>7</xdr:col>
      <xdr:colOff>19049</xdr:colOff>
      <xdr:row>56</xdr:row>
      <xdr:rowOff>7620</xdr:rowOff>
    </xdr:to>
    <xdr:sp macro="" textlink="">
      <xdr:nvSpPr>
        <xdr:cNvPr id="5" name="Rectangle 4">
          <a:extLst>
            <a:ext uri="{FF2B5EF4-FFF2-40B4-BE49-F238E27FC236}">
              <a16:creationId xmlns:a16="http://schemas.microsoft.com/office/drawing/2014/main" id="{6ECFABAC-E7B9-4ED2-942D-794F9F519D93}"/>
            </a:ext>
          </a:extLst>
        </xdr:cNvPr>
        <xdr:cNvSpPr>
          <a:spLocks noChangeArrowheads="1"/>
        </xdr:cNvSpPr>
      </xdr:nvSpPr>
      <xdr:spPr bwMode="auto">
        <a:xfrm>
          <a:off x="4478654" y="13411201"/>
          <a:ext cx="5598795" cy="226694"/>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2</xdr:col>
      <xdr:colOff>2684145</xdr:colOff>
      <xdr:row>62</xdr:row>
      <xdr:rowOff>257175</xdr:rowOff>
    </xdr:from>
    <xdr:to>
      <xdr:col>6</xdr:col>
      <xdr:colOff>1706880</xdr:colOff>
      <xdr:row>63</xdr:row>
      <xdr:rowOff>193356</xdr:rowOff>
    </xdr:to>
    <xdr:sp macro="" textlink="">
      <xdr:nvSpPr>
        <xdr:cNvPr id="6" name="Rectangle 5">
          <a:extLst>
            <a:ext uri="{FF2B5EF4-FFF2-40B4-BE49-F238E27FC236}">
              <a16:creationId xmlns:a16="http://schemas.microsoft.com/office/drawing/2014/main" id="{90E99F59-74D3-495A-8498-1AB8CC3DB029}"/>
            </a:ext>
          </a:extLst>
        </xdr:cNvPr>
        <xdr:cNvSpPr>
          <a:spLocks noChangeArrowheads="1"/>
        </xdr:cNvSpPr>
      </xdr:nvSpPr>
      <xdr:spPr bwMode="auto">
        <a:xfrm>
          <a:off x="4455795" y="15544800"/>
          <a:ext cx="5594985" cy="212406"/>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3</xdr:col>
      <xdr:colOff>1905</xdr:colOff>
      <xdr:row>79</xdr:row>
      <xdr:rowOff>1</xdr:rowOff>
    </xdr:from>
    <xdr:to>
      <xdr:col>6</xdr:col>
      <xdr:colOff>1712596</xdr:colOff>
      <xdr:row>80</xdr:row>
      <xdr:rowOff>3492</xdr:rowOff>
    </xdr:to>
    <xdr:sp macro="" textlink="">
      <xdr:nvSpPr>
        <xdr:cNvPr id="7" name="Rectangle 6">
          <a:extLst>
            <a:ext uri="{FF2B5EF4-FFF2-40B4-BE49-F238E27FC236}">
              <a16:creationId xmlns:a16="http://schemas.microsoft.com/office/drawing/2014/main" id="{DAF610F1-3EB8-4F3F-9114-B18EDAA3CCAC}"/>
            </a:ext>
          </a:extLst>
        </xdr:cNvPr>
        <xdr:cNvSpPr>
          <a:spLocks noChangeArrowheads="1"/>
        </xdr:cNvSpPr>
      </xdr:nvSpPr>
      <xdr:spPr bwMode="auto">
        <a:xfrm>
          <a:off x="4459605" y="19507201"/>
          <a:ext cx="5596891" cy="232091"/>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3</xdr:col>
      <xdr:colOff>1</xdr:colOff>
      <xdr:row>84</xdr:row>
      <xdr:rowOff>0</xdr:rowOff>
    </xdr:from>
    <xdr:to>
      <xdr:col>7</xdr:col>
      <xdr:colOff>1</xdr:colOff>
      <xdr:row>84</xdr:row>
      <xdr:rowOff>230188</xdr:rowOff>
    </xdr:to>
    <xdr:sp macro="" textlink="">
      <xdr:nvSpPr>
        <xdr:cNvPr id="8" name="Rectangle 7">
          <a:extLst>
            <a:ext uri="{FF2B5EF4-FFF2-40B4-BE49-F238E27FC236}">
              <a16:creationId xmlns:a16="http://schemas.microsoft.com/office/drawing/2014/main" id="{B1F04755-9CAD-4A7E-BF29-5F47CF6A6DA2}"/>
            </a:ext>
          </a:extLst>
        </xdr:cNvPr>
        <xdr:cNvSpPr>
          <a:spLocks noChangeArrowheads="1"/>
        </xdr:cNvSpPr>
      </xdr:nvSpPr>
      <xdr:spPr bwMode="auto">
        <a:xfrm>
          <a:off x="4457701" y="21097875"/>
          <a:ext cx="5600700" cy="230188"/>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2</xdr:col>
      <xdr:colOff>2668906</xdr:colOff>
      <xdr:row>91</xdr:row>
      <xdr:rowOff>0</xdr:rowOff>
    </xdr:from>
    <xdr:to>
      <xdr:col>6</xdr:col>
      <xdr:colOff>1693546</xdr:colOff>
      <xdr:row>92</xdr:row>
      <xdr:rowOff>6032</xdr:rowOff>
    </xdr:to>
    <xdr:sp macro="" textlink="">
      <xdr:nvSpPr>
        <xdr:cNvPr id="9" name="Rectangle 8">
          <a:extLst>
            <a:ext uri="{FF2B5EF4-FFF2-40B4-BE49-F238E27FC236}">
              <a16:creationId xmlns:a16="http://schemas.microsoft.com/office/drawing/2014/main" id="{28E2282B-04E8-499B-B9D3-6FF99B3C1155}"/>
            </a:ext>
          </a:extLst>
        </xdr:cNvPr>
        <xdr:cNvSpPr>
          <a:spLocks noChangeArrowheads="1"/>
        </xdr:cNvSpPr>
      </xdr:nvSpPr>
      <xdr:spPr bwMode="auto">
        <a:xfrm>
          <a:off x="4440556" y="23212425"/>
          <a:ext cx="5596890" cy="253682"/>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2</xdr:col>
      <xdr:colOff>2678430</xdr:colOff>
      <xdr:row>110</xdr:row>
      <xdr:rowOff>20955</xdr:rowOff>
    </xdr:from>
    <xdr:to>
      <xdr:col>6</xdr:col>
      <xdr:colOff>1697356</xdr:colOff>
      <xdr:row>111</xdr:row>
      <xdr:rowOff>11430</xdr:rowOff>
    </xdr:to>
    <xdr:sp macro="" textlink="">
      <xdr:nvSpPr>
        <xdr:cNvPr id="10" name="Rectangle 9">
          <a:extLst>
            <a:ext uri="{FF2B5EF4-FFF2-40B4-BE49-F238E27FC236}">
              <a16:creationId xmlns:a16="http://schemas.microsoft.com/office/drawing/2014/main" id="{95D5BAB2-94FA-4AC6-AEA5-5A38CF8566AB}"/>
            </a:ext>
          </a:extLst>
        </xdr:cNvPr>
        <xdr:cNvSpPr>
          <a:spLocks noChangeArrowheads="1"/>
        </xdr:cNvSpPr>
      </xdr:nvSpPr>
      <xdr:spPr bwMode="auto">
        <a:xfrm>
          <a:off x="4450080" y="29824680"/>
          <a:ext cx="5591176" cy="23812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2</xdr:col>
      <xdr:colOff>2682241</xdr:colOff>
      <xdr:row>115</xdr:row>
      <xdr:rowOff>11430</xdr:rowOff>
    </xdr:from>
    <xdr:to>
      <xdr:col>6</xdr:col>
      <xdr:colOff>1704976</xdr:colOff>
      <xdr:row>116</xdr:row>
      <xdr:rowOff>11430</xdr:rowOff>
    </xdr:to>
    <xdr:sp macro="" textlink="">
      <xdr:nvSpPr>
        <xdr:cNvPr id="11" name="Rectangle 10">
          <a:extLst>
            <a:ext uri="{FF2B5EF4-FFF2-40B4-BE49-F238E27FC236}">
              <a16:creationId xmlns:a16="http://schemas.microsoft.com/office/drawing/2014/main" id="{8DC74C34-8A23-448C-95B0-4BF3D6EAE024}"/>
            </a:ext>
          </a:extLst>
        </xdr:cNvPr>
        <xdr:cNvSpPr>
          <a:spLocks noChangeArrowheads="1"/>
        </xdr:cNvSpPr>
      </xdr:nvSpPr>
      <xdr:spPr bwMode="auto">
        <a:xfrm>
          <a:off x="4453891" y="31367730"/>
          <a:ext cx="5594985"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txBody>
        <a:bodyPr/>
        <a:lstStyle/>
        <a:p>
          <a:endParaRPr lang="fr-FR"/>
        </a:p>
      </xdr:txBody>
    </xdr:sp>
    <xdr:clientData/>
  </xdr:twoCellAnchor>
  <xdr:twoCellAnchor>
    <xdr:from>
      <xdr:col>3</xdr:col>
      <xdr:colOff>1905</xdr:colOff>
      <xdr:row>117</xdr:row>
      <xdr:rowOff>428625</xdr:rowOff>
    </xdr:from>
    <xdr:to>
      <xdr:col>6</xdr:col>
      <xdr:colOff>1704975</xdr:colOff>
      <xdr:row>118</xdr:row>
      <xdr:rowOff>180975</xdr:rowOff>
    </xdr:to>
    <xdr:sp macro="" textlink="">
      <xdr:nvSpPr>
        <xdr:cNvPr id="12" name="Rectangle 11">
          <a:extLst>
            <a:ext uri="{FF2B5EF4-FFF2-40B4-BE49-F238E27FC236}">
              <a16:creationId xmlns:a16="http://schemas.microsoft.com/office/drawing/2014/main" id="{59624CA3-36F9-4D5F-8DCB-ADF463009033}"/>
            </a:ext>
          </a:extLst>
        </xdr:cNvPr>
        <xdr:cNvSpPr>
          <a:spLocks noChangeArrowheads="1"/>
        </xdr:cNvSpPr>
      </xdr:nvSpPr>
      <xdr:spPr bwMode="auto">
        <a:xfrm>
          <a:off x="4459605" y="32204025"/>
          <a:ext cx="5589270" cy="19050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editAs="oneCell">
    <xdr:from>
      <xdr:col>1</xdr:col>
      <xdr:colOff>623357</xdr:colOff>
      <xdr:row>0</xdr:row>
      <xdr:rowOff>87841</xdr:rowOff>
    </xdr:from>
    <xdr:to>
      <xdr:col>2</xdr:col>
      <xdr:colOff>891967</xdr:colOff>
      <xdr:row>3</xdr:row>
      <xdr:rowOff>174520</xdr:rowOff>
    </xdr:to>
    <xdr:pic>
      <xdr:nvPicPr>
        <xdr:cNvPr id="13" name="Image 12">
          <a:extLst>
            <a:ext uri="{FF2B5EF4-FFF2-40B4-BE49-F238E27FC236}">
              <a16:creationId xmlns:a16="http://schemas.microsoft.com/office/drawing/2014/main" id="{B2DEC97E-2F28-4F7F-8075-451A73A577A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341542" y="91651"/>
          <a:ext cx="1323980" cy="700089"/>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822324</xdr:colOff>
      <xdr:row>0</xdr:row>
      <xdr:rowOff>131020</xdr:rowOff>
    </xdr:from>
    <xdr:to>
      <xdr:col>0</xdr:col>
      <xdr:colOff>2099309</xdr:colOff>
      <xdr:row>1</xdr:row>
      <xdr:rowOff>707249</xdr:rowOff>
    </xdr:to>
    <xdr:pic>
      <xdr:nvPicPr>
        <xdr:cNvPr id="2" name="Image 1">
          <a:extLst>
            <a:ext uri="{FF2B5EF4-FFF2-40B4-BE49-F238E27FC236}">
              <a16:creationId xmlns:a16="http://schemas.microsoft.com/office/drawing/2014/main" id="{835C46D4-5519-4BEC-B33C-689B14E40F9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18514" y="134830"/>
          <a:ext cx="1276985" cy="74005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2%20ECR_Doc_Fich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facchi\Desktop\ressources\2020_Dossier%20Entreprise%20_%20Soutien%20financier%20aux%20industries%20technique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rmp.loc\Occitanie\ICN\_AUDIOVISUEL%20&amp;%20CINEMA\_FRACA\_ClasseurSuiviProjets.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rmp.loc\Occitanie\DCP\SERVICE%20IC\AUDIOVISUEL\_DISPOSITIFS-CALENDRIERS\_DISPOSITIF%20ET%20FICHES%20CREA_AV\oldOC_ProdFictionCM_Dossier_20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e garde "/>
      <sheetName val="Données du projet"/>
      <sheetName val=" Devis audiovisuel"/>
      <sheetName val="Devis LM et CM"/>
      <sheetName val="Plan de financement"/>
      <sheetName val="Résumé données"/>
      <sheetName val="Infos résumées"/>
    </sheetNames>
    <sheetDataSet>
      <sheetData sheetId="0"/>
      <sheetData sheetId="1">
        <row r="8">
          <cell r="G8" t="str">
            <v>BRS</v>
          </cell>
        </row>
        <row r="9">
          <cell r="G9" t="str">
            <v>Bourse d'écriture en résidence</v>
          </cell>
        </row>
        <row r="10">
          <cell r="G10" t="str">
            <v>Ecriture</v>
          </cell>
        </row>
        <row r="11">
          <cell r="G11" t="str">
            <v xml:space="preserve">Développement </v>
          </cell>
        </row>
        <row r="12">
          <cell r="G12" t="str">
            <v>Développement international</v>
          </cell>
        </row>
        <row r="14">
          <cell r="G14" t="str">
            <v>Production</v>
          </cell>
        </row>
      </sheetData>
      <sheetData sheetId="2"/>
      <sheetData sheetId="3"/>
      <sheetData sheetId="4"/>
      <sheetData sheetId="5"/>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_Sommaire"/>
      <sheetName val="1_Declaration-donnees"/>
      <sheetName val="2_Renseignements_entreprise "/>
      <sheetName val="3_Historique&amp;Moyens_entr."/>
      <sheetName val="4_Activite_entr."/>
      <sheetName val="5a_Guide_Outil_donnees_entr"/>
      <sheetName val="5b_Outil_ donnees_entr."/>
      <sheetName val="6_Compte_ résultat"/>
      <sheetName val="7_Plan _financement_entr."/>
      <sheetName val="8_Notice"/>
    </sheetNames>
    <sheetDataSet>
      <sheetData sheetId="0" refreshError="1"/>
      <sheetData sheetId="1" refreshError="1"/>
      <sheetData sheetId="2" refreshError="1"/>
      <sheetData sheetId="3" refreshError="1"/>
      <sheetData sheetId="4">
        <row r="21">
          <cell r="U21" t="str">
            <v xml:space="preserve">Nature de l'œuvre :  </v>
          </cell>
        </row>
        <row r="23">
          <cell r="U23" t="str">
            <v xml:space="preserve">Nature de l'œuvre :  </v>
          </cell>
        </row>
        <row r="25">
          <cell r="U25" t="str">
            <v xml:space="preserve">Nature de l'œuvre :  </v>
          </cell>
        </row>
        <row r="29">
          <cell r="U29" t="str">
            <v xml:space="preserve">Nature de l'œuvre :  </v>
          </cell>
        </row>
        <row r="31">
          <cell r="U31" t="str">
            <v xml:space="preserve">Nature de l'œuvre :  </v>
          </cell>
        </row>
        <row r="33">
          <cell r="U33" t="str">
            <v xml:space="preserve">Nature de l'œuvre :  </v>
          </cell>
        </row>
        <row r="40">
          <cell r="AI40" t="str">
            <v>taux</v>
          </cell>
        </row>
        <row r="41">
          <cell r="B41" t="str">
            <v>Fabrication matériel</v>
          </cell>
          <cell r="AG41" t="str">
            <v/>
          </cell>
          <cell r="AH41">
            <v>0</v>
          </cell>
          <cell r="AI41">
            <v>0</v>
          </cell>
        </row>
        <row r="42">
          <cell r="B42" t="str">
            <v>Edition logiciel</v>
          </cell>
          <cell r="AG42" t="str">
            <v/>
          </cell>
          <cell r="AI42" t="str">
            <v/>
          </cell>
        </row>
        <row r="43">
          <cell r="B43" t="str">
            <v>Location de studios / décors</v>
          </cell>
          <cell r="AG43" t="str">
            <v/>
          </cell>
          <cell r="AI43" t="str">
            <v/>
          </cell>
        </row>
        <row r="44">
          <cell r="B44" t="str">
            <v>Location matériel : prise de vues/ prise de son</v>
          </cell>
          <cell r="AG44" t="str">
            <v/>
          </cell>
          <cell r="AI44" t="str">
            <v/>
          </cell>
        </row>
        <row r="45">
          <cell r="B45" t="str">
            <v>Location machinerie/ éclairage</v>
          </cell>
          <cell r="AG45" t="str">
            <v/>
          </cell>
          <cell r="AI45" t="str">
            <v/>
          </cell>
        </row>
        <row r="46">
          <cell r="B46" t="str">
            <v>Vidéo Mobile/ Régie Fixe ou Flight</v>
          </cell>
          <cell r="AG46" t="str">
            <v/>
          </cell>
          <cell r="AI46" t="str">
            <v/>
          </cell>
        </row>
        <row r="47">
          <cell r="B47" t="str">
            <v>Post production Image</v>
          </cell>
          <cell r="AG47" t="str">
            <v/>
          </cell>
          <cell r="AI47" t="str">
            <v/>
          </cell>
        </row>
        <row r="48">
          <cell r="B48" t="str">
            <v>Post production son</v>
          </cell>
          <cell r="AG48" t="str">
            <v/>
          </cell>
          <cell r="AI48" t="str">
            <v/>
          </cell>
        </row>
        <row r="49">
          <cell r="B49" t="str">
            <v>Trucage analogique</v>
          </cell>
          <cell r="AG49" t="str">
            <v/>
          </cell>
          <cell r="AI49" t="str">
            <v/>
          </cell>
        </row>
        <row r="50">
          <cell r="B50" t="str">
            <v>Effets visuels numériques</v>
          </cell>
          <cell r="AG50" t="str">
            <v/>
          </cell>
          <cell r="AI50" t="str">
            <v/>
          </cell>
        </row>
        <row r="51">
          <cell r="B51" t="str">
            <v>Animation 2D</v>
          </cell>
          <cell r="AG51" t="str">
            <v/>
          </cell>
          <cell r="AI51" t="str">
            <v/>
          </cell>
        </row>
        <row r="52">
          <cell r="B52" t="str">
            <v>Animation 3D</v>
          </cell>
          <cell r="AG52" t="str">
            <v/>
          </cell>
          <cell r="AI52" t="str">
            <v/>
          </cell>
        </row>
        <row r="53">
          <cell r="B53" t="str">
            <v>Doublage</v>
          </cell>
          <cell r="AG53" t="str">
            <v/>
          </cell>
          <cell r="AI53" t="str">
            <v/>
          </cell>
        </row>
        <row r="54">
          <cell r="B54" t="str">
            <v>Sous titrage</v>
          </cell>
          <cell r="AG54" t="str">
            <v/>
          </cell>
          <cell r="AI54" t="str">
            <v/>
          </cell>
        </row>
        <row r="55">
          <cell r="B55" t="str">
            <v>Travaux de laboratoire photochimique</v>
          </cell>
          <cell r="AG55" t="str">
            <v/>
          </cell>
          <cell r="AI55" t="str">
            <v/>
          </cell>
        </row>
        <row r="56">
          <cell r="B56" t="str">
            <v>Tirage photochimique de copies</v>
          </cell>
          <cell r="AG56" t="str">
            <v/>
          </cell>
          <cell r="AI56" t="str">
            <v/>
          </cell>
        </row>
        <row r="57">
          <cell r="B57" t="str">
            <v>Travaux de laboratoire cinéma numérique</v>
          </cell>
          <cell r="AG57" t="str">
            <v/>
          </cell>
          <cell r="AI57" t="str">
            <v/>
          </cell>
        </row>
        <row r="58">
          <cell r="B58" t="str">
            <v>Copies cinéma numérique, KDM, Transport, Diffusion</v>
          </cell>
          <cell r="AG58" t="str">
            <v/>
          </cell>
          <cell r="AI58" t="str">
            <v/>
          </cell>
        </row>
        <row r="59">
          <cell r="B59" t="str">
            <v>Travaux de laboratoire vidéo</v>
          </cell>
          <cell r="AG59" t="str">
            <v/>
          </cell>
          <cell r="AI59" t="str">
            <v/>
          </cell>
        </row>
        <row r="60">
          <cell r="B60" t="str">
            <v>Authoring/ Pressage DVD/ Blu Ray</v>
          </cell>
          <cell r="AG60" t="str">
            <v/>
          </cell>
          <cell r="AI60" t="str">
            <v/>
          </cell>
        </row>
        <row r="61">
          <cell r="B61" t="str">
            <v>Exploitation de régie de diffusion pour le compte de tiers</v>
          </cell>
          <cell r="AG61" t="str">
            <v/>
          </cell>
          <cell r="AI61" t="str">
            <v/>
          </cell>
        </row>
        <row r="62">
          <cell r="B62" t="str">
            <v>Archivage et stockage</v>
          </cell>
          <cell r="AG62" t="str">
            <v/>
          </cell>
          <cell r="AI62" t="str">
            <v/>
          </cell>
        </row>
        <row r="63">
          <cell r="B63" t="str">
            <v>Restauration de film</v>
          </cell>
          <cell r="AG63" t="str">
            <v/>
          </cell>
          <cell r="AI63" t="str">
            <v/>
          </cell>
        </row>
        <row r="64">
          <cell r="B64" t="str">
            <v xml:space="preserve">Autres (précisez) : </v>
          </cell>
          <cell r="AG64" t="str">
            <v/>
          </cell>
          <cell r="AI64" t="str">
            <v/>
          </cell>
        </row>
        <row r="69">
          <cell r="AI69" t="str">
            <v>legende</v>
          </cell>
          <cell r="AJ69" t="str">
            <v>taux</v>
          </cell>
        </row>
        <row r="70">
          <cell r="AG70" t="str">
            <v/>
          </cell>
        </row>
        <row r="71">
          <cell r="AG71" t="str">
            <v/>
          </cell>
        </row>
        <row r="72">
          <cell r="AG72" t="str">
            <v/>
          </cell>
          <cell r="AI72" t="str">
            <v>FLUX</v>
          </cell>
          <cell r="AJ72">
            <v>0</v>
          </cell>
        </row>
        <row r="73">
          <cell r="AG73" t="str">
            <v/>
          </cell>
          <cell r="AI73" t="str">
            <v>STOCK</v>
          </cell>
          <cell r="AJ73">
            <v>0</v>
          </cell>
        </row>
        <row r="74">
          <cell r="AG74" t="str">
            <v/>
          </cell>
          <cell r="AI74" t="str">
            <v/>
          </cell>
          <cell r="AJ74" t="str">
            <v/>
          </cell>
        </row>
        <row r="75">
          <cell r="AG75" t="str">
            <v/>
          </cell>
        </row>
        <row r="76">
          <cell r="AG76" t="str">
            <v/>
          </cell>
        </row>
        <row r="77">
          <cell r="AG77" t="str">
            <v/>
          </cell>
        </row>
        <row r="78">
          <cell r="AG78" t="str">
            <v/>
          </cell>
        </row>
        <row r="79">
          <cell r="AG79" t="str">
            <v/>
          </cell>
        </row>
        <row r="80">
          <cell r="AG80" t="str">
            <v/>
          </cell>
        </row>
        <row r="81">
          <cell r="AG81" t="str">
            <v/>
          </cell>
        </row>
        <row r="82">
          <cell r="AG82" t="str">
            <v/>
          </cell>
        </row>
        <row r="83">
          <cell r="AG83" t="str">
            <v/>
          </cell>
        </row>
        <row r="84">
          <cell r="AG84" t="str">
            <v/>
          </cell>
        </row>
        <row r="85">
          <cell r="AG85" t="str">
            <v/>
          </cell>
        </row>
        <row r="86">
          <cell r="AG86" t="str">
            <v/>
          </cell>
        </row>
      </sheetData>
      <sheetData sheetId="5" refreshError="1"/>
      <sheetData sheetId="6" refreshError="1"/>
      <sheetData sheetId="7" refreshError="1"/>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érif Pièces Ec-Dev."/>
      <sheetName val="Vérif Pièces Prod."/>
      <sheetName val="Plan de fi"/>
      <sheetName val="Verif Financem Publics"/>
      <sheetName val="Caractéristiques"/>
      <sheetName val="Caractéristiques 2D-3D"/>
      <sheetName val="REFERENCES"/>
    </sheetNames>
    <sheetDataSet>
      <sheetData sheetId="0" refreshError="1"/>
      <sheetData sheetId="1" refreshError="1"/>
      <sheetData sheetId="2">
        <row r="3">
          <cell r="C3">
            <v>99000000</v>
          </cell>
          <cell r="H3">
            <v>99000000</v>
          </cell>
        </row>
      </sheetData>
      <sheetData sheetId="3" refreshError="1"/>
      <sheetData sheetId="4" refreshError="1"/>
      <sheetData sheetId="5" refreshError="1"/>
      <sheetData sheetId="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_TITRE"/>
      <sheetName val="2_PRODUCTION"/>
      <sheetName val="3_ENTREPRISE"/>
      <sheetName val="4_AUTEURS"/>
      <sheetName val="5_TOURNAGE_POST_DIST"/>
      <sheetName val="6_INTERPRETES"/>
      <sheetName val="7_TECHNICIENS"/>
      <sheetName val="8_DEVIS"/>
      <sheetName val="9_PLAN DE FI"/>
      <sheetName val="RAPPORT"/>
      <sheetName val="RESERVE"/>
      <sheetName val="LIGNE"/>
      <sheetName val="10_FIN"/>
      <sheetName val="Devis voté"/>
    </sheetNames>
    <sheetDataSet>
      <sheetData sheetId="0"/>
      <sheetData sheetId="1"/>
      <sheetData sheetId="2"/>
      <sheetData sheetId="3"/>
      <sheetData sheetId="4"/>
      <sheetData sheetId="5"/>
      <sheetData sheetId="6"/>
      <sheetData sheetId="7"/>
      <sheetData sheetId="8"/>
      <sheetData sheetId="9"/>
      <sheetData sheetId="10">
        <row r="3">
          <cell r="G3">
            <v>0</v>
          </cell>
        </row>
      </sheetData>
      <sheetData sheetId="11"/>
      <sheetData sheetId="12"/>
      <sheetData sheetId="13"/>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805B0E-EB31-419A-B304-AFDE93CB30C1}">
  <dimension ref="A1:W40"/>
  <sheetViews>
    <sheetView view="pageBreakPreview" zoomScaleNormal="68" zoomScaleSheetLayoutView="100" workbookViewId="0">
      <selection activeCell="F44" sqref="F44"/>
    </sheetView>
  </sheetViews>
  <sheetFormatPr baseColWidth="10" defaultRowHeight="14.5" x14ac:dyDescent="0.35"/>
  <cols>
    <col min="3" max="3" width="19.81640625" customWidth="1"/>
    <col min="7" max="7" width="23.81640625" customWidth="1"/>
  </cols>
  <sheetData>
    <row r="1" spans="1:23" ht="75.5" customHeight="1" x14ac:dyDescent="0.35">
      <c r="A1" s="375" t="s">
        <v>0</v>
      </c>
      <c r="B1" s="376"/>
      <c r="C1" s="376"/>
      <c r="D1" s="376"/>
      <c r="E1" s="376"/>
      <c r="F1" s="376"/>
      <c r="G1" s="376"/>
      <c r="H1" s="376"/>
      <c r="I1" s="376"/>
      <c r="J1" s="376"/>
      <c r="K1" s="376"/>
      <c r="L1" s="376"/>
      <c r="M1" s="376"/>
      <c r="N1" s="376"/>
      <c r="O1" s="376"/>
      <c r="P1" s="376"/>
      <c r="Q1" s="376"/>
      <c r="R1" s="376"/>
      <c r="S1" s="376"/>
      <c r="T1" s="376"/>
      <c r="U1" s="376"/>
      <c r="V1" s="376"/>
      <c r="W1" s="1"/>
    </row>
    <row r="2" spans="1:23" ht="14.4" customHeight="1" x14ac:dyDescent="0.35">
      <c r="A2" s="376"/>
      <c r="B2" s="376"/>
      <c r="C2" s="376"/>
      <c r="D2" s="376"/>
      <c r="E2" s="376"/>
      <c r="F2" s="376"/>
      <c r="G2" s="376"/>
      <c r="H2" s="376"/>
      <c r="I2" s="376"/>
      <c r="J2" s="376"/>
      <c r="K2" s="376"/>
      <c r="L2" s="376"/>
      <c r="M2" s="376"/>
      <c r="N2" s="376"/>
      <c r="O2" s="376"/>
      <c r="P2" s="376"/>
      <c r="Q2" s="376"/>
      <c r="R2" s="376"/>
      <c r="S2" s="376"/>
      <c r="T2" s="376"/>
      <c r="U2" s="376"/>
      <c r="V2" s="376"/>
      <c r="W2" s="1"/>
    </row>
    <row r="3" spans="1:23" ht="14.5" customHeight="1" x14ac:dyDescent="0.35">
      <c r="A3" s="376"/>
      <c r="B3" s="376"/>
      <c r="C3" s="376"/>
      <c r="D3" s="376"/>
      <c r="E3" s="376"/>
      <c r="F3" s="376"/>
      <c r="G3" s="376"/>
      <c r="H3" s="376"/>
      <c r="I3" s="376"/>
      <c r="J3" s="376"/>
      <c r="K3" s="376"/>
      <c r="L3" s="376"/>
      <c r="M3" s="376"/>
      <c r="N3" s="376"/>
      <c r="O3" s="376"/>
      <c r="P3" s="376"/>
      <c r="Q3" s="376"/>
      <c r="R3" s="376"/>
      <c r="S3" s="376"/>
      <c r="T3" s="376"/>
      <c r="U3" s="376"/>
      <c r="V3" s="376"/>
      <c r="W3" s="1"/>
    </row>
    <row r="4" spans="1:23" ht="14.5" customHeight="1" x14ac:dyDescent="0.35">
      <c r="A4" s="376"/>
      <c r="B4" s="376"/>
      <c r="C4" s="376"/>
      <c r="D4" s="376"/>
      <c r="E4" s="376"/>
      <c r="F4" s="376"/>
      <c r="G4" s="376"/>
      <c r="H4" s="376"/>
      <c r="I4" s="376"/>
      <c r="J4" s="376"/>
      <c r="K4" s="376"/>
      <c r="L4" s="376"/>
      <c r="M4" s="376"/>
      <c r="N4" s="376"/>
      <c r="O4" s="376"/>
      <c r="P4" s="376"/>
      <c r="Q4" s="376"/>
      <c r="R4" s="376"/>
      <c r="S4" s="376"/>
      <c r="T4" s="376"/>
      <c r="U4" s="376"/>
      <c r="V4" s="376"/>
      <c r="W4" s="1"/>
    </row>
    <row r="5" spans="1:23" ht="14.5" customHeight="1" x14ac:dyDescent="0.35">
      <c r="A5" s="376"/>
      <c r="B5" s="376"/>
      <c r="C5" s="376"/>
      <c r="D5" s="376"/>
      <c r="E5" s="376"/>
      <c r="F5" s="376"/>
      <c r="G5" s="376"/>
      <c r="H5" s="376"/>
      <c r="I5" s="376"/>
      <c r="J5" s="376"/>
      <c r="K5" s="376"/>
      <c r="L5" s="376"/>
      <c r="M5" s="376"/>
      <c r="N5" s="376"/>
      <c r="O5" s="376"/>
      <c r="P5" s="376"/>
      <c r="Q5" s="376"/>
      <c r="R5" s="376"/>
      <c r="S5" s="376"/>
      <c r="T5" s="376"/>
      <c r="U5" s="376"/>
      <c r="V5" s="376"/>
      <c r="W5" s="1"/>
    </row>
    <row r="6" spans="1:23" ht="41" customHeight="1" x14ac:dyDescent="0.35">
      <c r="A6" s="376"/>
      <c r="B6" s="376"/>
      <c r="C6" s="376"/>
      <c r="D6" s="376"/>
      <c r="E6" s="376"/>
      <c r="F6" s="376"/>
      <c r="G6" s="376"/>
      <c r="H6" s="376"/>
      <c r="I6" s="376"/>
      <c r="J6" s="376"/>
      <c r="K6" s="376"/>
      <c r="L6" s="376"/>
      <c r="M6" s="376"/>
      <c r="N6" s="376"/>
      <c r="O6" s="376"/>
      <c r="P6" s="376"/>
      <c r="Q6" s="376"/>
      <c r="R6" s="376"/>
      <c r="S6" s="376"/>
      <c r="T6" s="376"/>
      <c r="U6" s="376"/>
      <c r="V6" s="376"/>
      <c r="W6" s="1"/>
    </row>
    <row r="7" spans="1:23" ht="26" customHeight="1" x14ac:dyDescent="0.35">
      <c r="A7" s="376"/>
      <c r="B7" s="376"/>
      <c r="C7" s="376"/>
      <c r="D7" s="376"/>
      <c r="E7" s="376"/>
      <c r="F7" s="376"/>
      <c r="G7" s="376"/>
      <c r="H7" s="376"/>
      <c r="I7" s="376"/>
      <c r="J7" s="376"/>
      <c r="K7" s="376"/>
      <c r="L7" s="376"/>
      <c r="M7" s="376"/>
      <c r="N7" s="376"/>
      <c r="O7" s="376"/>
      <c r="P7" s="376"/>
      <c r="Q7" s="376"/>
      <c r="R7" s="376"/>
      <c r="S7" s="376"/>
      <c r="T7" s="376"/>
      <c r="U7" s="376"/>
      <c r="V7" s="376"/>
      <c r="W7" s="1"/>
    </row>
    <row r="8" spans="1:23" ht="26" customHeight="1" x14ac:dyDescent="0.35">
      <c r="A8" s="376"/>
      <c r="B8" s="376"/>
      <c r="C8" s="376"/>
      <c r="D8" s="376"/>
      <c r="E8" s="376"/>
      <c r="F8" s="376"/>
      <c r="G8" s="376"/>
      <c r="H8" s="376"/>
      <c r="I8" s="376"/>
      <c r="J8" s="376"/>
      <c r="K8" s="376"/>
      <c r="L8" s="376"/>
      <c r="M8" s="376"/>
      <c r="N8" s="376"/>
      <c r="O8" s="376"/>
      <c r="P8" s="376"/>
      <c r="Q8" s="376"/>
      <c r="R8" s="376"/>
      <c r="S8" s="376"/>
      <c r="T8" s="376"/>
      <c r="U8" s="376"/>
      <c r="V8" s="376"/>
      <c r="W8" s="1"/>
    </row>
    <row r="9" spans="1:23" ht="15.5" customHeight="1" x14ac:dyDescent="0.35">
      <c r="A9" s="376"/>
      <c r="B9" s="376"/>
      <c r="C9" s="376"/>
      <c r="D9" s="376"/>
      <c r="E9" s="376"/>
      <c r="F9" s="376"/>
      <c r="G9" s="376"/>
      <c r="H9" s="376"/>
      <c r="I9" s="376"/>
      <c r="J9" s="376"/>
      <c r="K9" s="376"/>
      <c r="L9" s="376"/>
      <c r="M9" s="376"/>
      <c r="N9" s="376"/>
      <c r="O9" s="376"/>
      <c r="P9" s="376"/>
      <c r="Q9" s="376"/>
      <c r="R9" s="376"/>
      <c r="S9" s="376"/>
      <c r="T9" s="376"/>
      <c r="U9" s="376"/>
      <c r="V9" s="376"/>
      <c r="W9" s="1"/>
    </row>
    <row r="10" spans="1:23" ht="15.5" customHeight="1" x14ac:dyDescent="0.35">
      <c r="A10" s="376"/>
      <c r="B10" s="376"/>
      <c r="C10" s="376"/>
      <c r="D10" s="376"/>
      <c r="E10" s="376"/>
      <c r="F10" s="376"/>
      <c r="G10" s="376"/>
      <c r="H10" s="376"/>
      <c r="I10" s="376"/>
      <c r="J10" s="376"/>
      <c r="K10" s="376"/>
      <c r="L10" s="376"/>
      <c r="M10" s="376"/>
      <c r="N10" s="376"/>
      <c r="O10" s="376"/>
      <c r="P10" s="376"/>
      <c r="Q10" s="376"/>
      <c r="R10" s="376"/>
      <c r="S10" s="376"/>
      <c r="T10" s="376"/>
      <c r="U10" s="376"/>
      <c r="V10" s="376"/>
      <c r="W10" s="1"/>
    </row>
    <row r="11" spans="1:23" ht="15.5" customHeight="1" x14ac:dyDescent="0.35">
      <c r="A11" s="376"/>
      <c r="B11" s="376"/>
      <c r="C11" s="376"/>
      <c r="D11" s="376"/>
      <c r="E11" s="376"/>
      <c r="F11" s="376"/>
      <c r="G11" s="376"/>
      <c r="H11" s="376"/>
      <c r="I11" s="376"/>
      <c r="J11" s="376"/>
      <c r="K11" s="376"/>
      <c r="L11" s="376"/>
      <c r="M11" s="376"/>
      <c r="N11" s="376"/>
      <c r="O11" s="376"/>
      <c r="P11" s="376"/>
      <c r="Q11" s="376"/>
      <c r="R11" s="376"/>
      <c r="S11" s="376"/>
      <c r="T11" s="376"/>
      <c r="U11" s="376"/>
      <c r="V11" s="376"/>
      <c r="W11" s="1"/>
    </row>
    <row r="12" spans="1:23" x14ac:dyDescent="0.35">
      <c r="A12" s="376"/>
      <c r="B12" s="376"/>
      <c r="C12" s="376"/>
      <c r="D12" s="376"/>
      <c r="E12" s="376"/>
      <c r="F12" s="376"/>
      <c r="G12" s="376"/>
      <c r="H12" s="376"/>
      <c r="I12" s="376"/>
      <c r="J12" s="376"/>
      <c r="K12" s="376"/>
      <c r="L12" s="376"/>
      <c r="M12" s="376"/>
      <c r="N12" s="376"/>
      <c r="O12" s="376"/>
      <c r="P12" s="376"/>
      <c r="Q12" s="376"/>
      <c r="R12" s="376"/>
      <c r="S12" s="376"/>
      <c r="T12" s="376"/>
      <c r="U12" s="376"/>
      <c r="V12" s="376"/>
      <c r="W12" s="1"/>
    </row>
    <row r="13" spans="1:23" x14ac:dyDescent="0.35">
      <c r="A13" s="376"/>
      <c r="B13" s="376"/>
      <c r="C13" s="376"/>
      <c r="D13" s="376"/>
      <c r="E13" s="376"/>
      <c r="F13" s="376"/>
      <c r="G13" s="376"/>
      <c r="H13" s="376"/>
      <c r="I13" s="376"/>
      <c r="J13" s="376"/>
      <c r="K13" s="376"/>
      <c r="L13" s="376"/>
      <c r="M13" s="376"/>
      <c r="N13" s="376"/>
      <c r="O13" s="376"/>
      <c r="P13" s="376"/>
      <c r="Q13" s="376"/>
      <c r="R13" s="376"/>
      <c r="S13" s="376"/>
      <c r="T13" s="376"/>
      <c r="U13" s="376"/>
      <c r="V13" s="376"/>
      <c r="W13" s="1"/>
    </row>
    <row r="14" spans="1:23" x14ac:dyDescent="0.35">
      <c r="A14" s="376"/>
      <c r="B14" s="376"/>
      <c r="C14" s="376"/>
      <c r="D14" s="376"/>
      <c r="E14" s="376"/>
      <c r="F14" s="376"/>
      <c r="G14" s="376"/>
      <c r="H14" s="376"/>
      <c r="I14" s="376"/>
      <c r="J14" s="376"/>
      <c r="K14" s="376"/>
      <c r="L14" s="376"/>
      <c r="M14" s="376"/>
      <c r="N14" s="376"/>
      <c r="O14" s="376"/>
      <c r="P14" s="376"/>
      <c r="Q14" s="376"/>
      <c r="R14" s="376"/>
      <c r="S14" s="376"/>
      <c r="T14" s="376"/>
      <c r="U14" s="376"/>
      <c r="V14" s="376"/>
      <c r="W14" s="1"/>
    </row>
    <row r="15" spans="1:23" x14ac:dyDescent="0.35">
      <c r="A15" s="376"/>
      <c r="B15" s="376"/>
      <c r="C15" s="376"/>
      <c r="D15" s="376"/>
      <c r="E15" s="376"/>
      <c r="F15" s="376"/>
      <c r="G15" s="376"/>
      <c r="H15" s="376"/>
      <c r="I15" s="376"/>
      <c r="J15" s="376"/>
      <c r="K15" s="376"/>
      <c r="L15" s="376"/>
      <c r="M15" s="376"/>
      <c r="N15" s="376"/>
      <c r="O15" s="376"/>
      <c r="P15" s="376"/>
      <c r="Q15" s="376"/>
      <c r="R15" s="376"/>
      <c r="S15" s="376"/>
      <c r="T15" s="376"/>
      <c r="U15" s="376"/>
      <c r="V15" s="376"/>
      <c r="W15" s="1"/>
    </row>
    <row r="16" spans="1:23" x14ac:dyDescent="0.35">
      <c r="A16" s="376"/>
      <c r="B16" s="376"/>
      <c r="C16" s="376"/>
      <c r="D16" s="376"/>
      <c r="E16" s="376"/>
      <c r="F16" s="376"/>
      <c r="G16" s="376"/>
      <c r="H16" s="376"/>
      <c r="I16" s="376"/>
      <c r="J16" s="376"/>
      <c r="K16" s="376"/>
      <c r="L16" s="376"/>
      <c r="M16" s="376"/>
      <c r="N16" s="376"/>
      <c r="O16" s="376"/>
      <c r="P16" s="376"/>
      <c r="Q16" s="376"/>
      <c r="R16" s="376"/>
      <c r="S16" s="376"/>
      <c r="T16" s="376"/>
      <c r="U16" s="376"/>
      <c r="V16" s="376"/>
      <c r="W16" s="1"/>
    </row>
    <row r="17" spans="1:23" x14ac:dyDescent="0.35">
      <c r="A17" s="1"/>
      <c r="B17" s="1"/>
      <c r="C17" s="1"/>
      <c r="D17" s="1"/>
      <c r="E17" s="1"/>
      <c r="F17" s="1"/>
      <c r="G17" s="2"/>
      <c r="H17" s="1"/>
      <c r="I17" s="1"/>
      <c r="J17" s="1"/>
      <c r="K17" s="1"/>
      <c r="L17" s="1"/>
      <c r="M17" s="1"/>
      <c r="N17" s="1"/>
      <c r="O17" s="1"/>
      <c r="P17" s="1"/>
      <c r="Q17" s="1"/>
      <c r="R17" s="1"/>
      <c r="S17" s="1"/>
      <c r="T17" s="1"/>
      <c r="U17" s="1"/>
      <c r="V17" s="1"/>
      <c r="W17" s="1"/>
    </row>
    <row r="18" spans="1:23" x14ac:dyDescent="0.35">
      <c r="A18" s="1"/>
      <c r="B18" s="1"/>
      <c r="C18" s="1"/>
      <c r="D18" s="1"/>
      <c r="E18" s="1"/>
      <c r="F18" s="1"/>
      <c r="G18" s="1"/>
      <c r="H18" s="1"/>
      <c r="I18" s="1"/>
      <c r="J18" s="1"/>
      <c r="K18" s="1"/>
      <c r="L18" s="1"/>
      <c r="M18" s="1"/>
      <c r="N18" s="1"/>
      <c r="O18" s="1"/>
      <c r="P18" s="1"/>
      <c r="Q18" s="1"/>
      <c r="R18" s="1"/>
      <c r="S18" s="1"/>
      <c r="T18" s="1"/>
      <c r="U18" s="1"/>
      <c r="V18" s="1"/>
      <c r="W18" s="1"/>
    </row>
    <row r="19" spans="1:23" x14ac:dyDescent="0.35">
      <c r="A19" s="1"/>
      <c r="B19" s="1"/>
      <c r="C19" s="1"/>
      <c r="D19" s="1"/>
      <c r="E19" s="1"/>
      <c r="F19" s="1"/>
      <c r="G19" s="1"/>
      <c r="H19" s="1"/>
      <c r="I19" s="1"/>
      <c r="J19" s="1"/>
      <c r="K19" s="1"/>
      <c r="L19" s="1"/>
      <c r="M19" s="1"/>
      <c r="N19" s="1"/>
      <c r="O19" s="1"/>
      <c r="P19" s="1"/>
      <c r="Q19" s="1"/>
      <c r="R19" s="1"/>
      <c r="S19" s="1"/>
      <c r="T19" s="1"/>
      <c r="U19" s="1"/>
      <c r="V19" s="1"/>
      <c r="W19" s="1"/>
    </row>
    <row r="20" spans="1:23" x14ac:dyDescent="0.35">
      <c r="A20" s="1"/>
      <c r="B20" s="1"/>
      <c r="C20" s="1"/>
      <c r="D20" s="1"/>
      <c r="E20" s="1"/>
      <c r="F20" s="1"/>
      <c r="G20" s="1"/>
      <c r="H20" s="1"/>
      <c r="I20" s="1"/>
      <c r="J20" s="1"/>
      <c r="K20" s="1"/>
      <c r="L20" s="1"/>
      <c r="M20" s="1"/>
      <c r="N20" s="1"/>
      <c r="O20" s="1"/>
      <c r="P20" s="1"/>
      <c r="Q20" s="1"/>
      <c r="R20" s="1"/>
      <c r="S20" s="1"/>
      <c r="T20" s="1"/>
      <c r="U20" s="1"/>
      <c r="V20" s="1"/>
      <c r="W20" s="1"/>
    </row>
    <row r="21" spans="1:23" x14ac:dyDescent="0.35">
      <c r="A21" s="377" t="s">
        <v>1</v>
      </c>
      <c r="B21" s="377"/>
      <c r="C21" s="377"/>
      <c r="D21" s="377"/>
      <c r="E21" s="377"/>
      <c r="F21" s="377"/>
      <c r="G21" s="377"/>
      <c r="H21" s="377"/>
      <c r="I21" s="377"/>
      <c r="J21" s="377"/>
      <c r="K21" s="377"/>
      <c r="L21" s="377"/>
      <c r="M21" s="377"/>
      <c r="N21" s="377"/>
      <c r="O21" s="377"/>
      <c r="P21" s="377"/>
      <c r="Q21" s="377"/>
      <c r="R21" s="377"/>
      <c r="S21" s="377"/>
      <c r="T21" s="377"/>
      <c r="U21" s="377"/>
      <c r="V21" s="377"/>
      <c r="W21" s="1"/>
    </row>
    <row r="22" spans="1:23" x14ac:dyDescent="0.35">
      <c r="A22" s="377"/>
      <c r="B22" s="377"/>
      <c r="C22" s="377"/>
      <c r="D22" s="377"/>
      <c r="E22" s="377"/>
      <c r="F22" s="377"/>
      <c r="G22" s="377"/>
      <c r="H22" s="377"/>
      <c r="I22" s="377"/>
      <c r="J22" s="377"/>
      <c r="K22" s="377"/>
      <c r="L22" s="377"/>
      <c r="M22" s="377"/>
      <c r="N22" s="377"/>
      <c r="O22" s="377"/>
      <c r="P22" s="377"/>
      <c r="Q22" s="377"/>
      <c r="R22" s="377"/>
      <c r="S22" s="377"/>
      <c r="T22" s="377"/>
      <c r="U22" s="377"/>
      <c r="V22" s="377"/>
      <c r="W22" s="1"/>
    </row>
    <row r="23" spans="1:23" x14ac:dyDescent="0.35">
      <c r="A23" s="377"/>
      <c r="B23" s="377"/>
      <c r="C23" s="377"/>
      <c r="D23" s="377"/>
      <c r="E23" s="377"/>
      <c r="F23" s="377"/>
      <c r="G23" s="377"/>
      <c r="H23" s="377"/>
      <c r="I23" s="377"/>
      <c r="J23" s="377"/>
      <c r="K23" s="377"/>
      <c r="L23" s="377"/>
      <c r="M23" s="377"/>
      <c r="N23" s="377"/>
      <c r="O23" s="377"/>
      <c r="P23" s="377"/>
      <c r="Q23" s="377"/>
      <c r="R23" s="377"/>
      <c r="S23" s="377"/>
      <c r="T23" s="377"/>
      <c r="U23" s="377"/>
      <c r="V23" s="377"/>
      <c r="W23" s="1"/>
    </row>
    <row r="24" spans="1:23" x14ac:dyDescent="0.35">
      <c r="A24" s="377"/>
      <c r="B24" s="377"/>
      <c r="C24" s="377"/>
      <c r="D24" s="377"/>
      <c r="E24" s="377"/>
      <c r="F24" s="377"/>
      <c r="G24" s="377"/>
      <c r="H24" s="377"/>
      <c r="I24" s="377"/>
      <c r="J24" s="377"/>
      <c r="K24" s="377"/>
      <c r="L24" s="377"/>
      <c r="M24" s="377"/>
      <c r="N24" s="377"/>
      <c r="O24" s="377"/>
      <c r="P24" s="377"/>
      <c r="Q24" s="377"/>
      <c r="R24" s="377"/>
      <c r="S24" s="377"/>
      <c r="T24" s="377"/>
      <c r="U24" s="377"/>
      <c r="V24" s="377"/>
      <c r="W24" s="1"/>
    </row>
    <row r="25" spans="1:23" x14ac:dyDescent="0.35">
      <c r="A25" s="377"/>
      <c r="B25" s="377"/>
      <c r="C25" s="377"/>
      <c r="D25" s="377"/>
      <c r="E25" s="377"/>
      <c r="F25" s="377"/>
      <c r="G25" s="377"/>
      <c r="H25" s="377"/>
      <c r="I25" s="377"/>
      <c r="J25" s="377"/>
      <c r="K25" s="377"/>
      <c r="L25" s="377"/>
      <c r="M25" s="377"/>
      <c r="N25" s="377"/>
      <c r="O25" s="377"/>
      <c r="P25" s="377"/>
      <c r="Q25" s="377"/>
      <c r="R25" s="377"/>
      <c r="S25" s="377"/>
      <c r="T25" s="377"/>
      <c r="U25" s="377"/>
      <c r="V25" s="377"/>
      <c r="W25" s="1"/>
    </row>
    <row r="26" spans="1:23" x14ac:dyDescent="0.35">
      <c r="A26" s="377"/>
      <c r="B26" s="377"/>
      <c r="C26" s="377"/>
      <c r="D26" s="377"/>
      <c r="E26" s="377"/>
      <c r="F26" s="377"/>
      <c r="G26" s="377"/>
      <c r="H26" s="377"/>
      <c r="I26" s="377"/>
      <c r="J26" s="377"/>
      <c r="K26" s="377"/>
      <c r="L26" s="377"/>
      <c r="M26" s="377"/>
      <c r="N26" s="377"/>
      <c r="O26" s="377"/>
      <c r="P26" s="377"/>
      <c r="Q26" s="377"/>
      <c r="R26" s="377"/>
      <c r="S26" s="377"/>
      <c r="T26" s="377"/>
      <c r="U26" s="377"/>
      <c r="V26" s="377"/>
      <c r="W26" s="1"/>
    </row>
    <row r="27" spans="1:23" x14ac:dyDescent="0.35">
      <c r="A27" s="377"/>
      <c r="B27" s="377"/>
      <c r="C27" s="377"/>
      <c r="D27" s="377"/>
      <c r="E27" s="377"/>
      <c r="F27" s="377"/>
      <c r="G27" s="377"/>
      <c r="H27" s="377"/>
      <c r="I27" s="377"/>
      <c r="J27" s="377"/>
      <c r="K27" s="377"/>
      <c r="L27" s="377"/>
      <c r="M27" s="377"/>
      <c r="N27" s="377"/>
      <c r="O27" s="377"/>
      <c r="P27" s="377"/>
      <c r="Q27" s="377"/>
      <c r="R27" s="377"/>
      <c r="S27" s="377"/>
      <c r="T27" s="377"/>
      <c r="U27" s="377"/>
      <c r="V27" s="377"/>
      <c r="W27" s="1"/>
    </row>
    <row r="28" spans="1:23" x14ac:dyDescent="0.35">
      <c r="A28" s="377"/>
      <c r="B28" s="377"/>
      <c r="C28" s="377"/>
      <c r="D28" s="377"/>
      <c r="E28" s="377"/>
      <c r="F28" s="377"/>
      <c r="G28" s="377"/>
      <c r="H28" s="377"/>
      <c r="I28" s="377"/>
      <c r="J28" s="377"/>
      <c r="K28" s="377"/>
      <c r="L28" s="377"/>
      <c r="M28" s="377"/>
      <c r="N28" s="377"/>
      <c r="O28" s="377"/>
      <c r="P28" s="377"/>
      <c r="Q28" s="377"/>
      <c r="R28" s="377"/>
      <c r="S28" s="377"/>
      <c r="T28" s="377"/>
      <c r="U28" s="377"/>
      <c r="V28" s="377"/>
      <c r="W28" s="1"/>
    </row>
    <row r="29" spans="1:23" x14ac:dyDescent="0.35">
      <c r="A29" s="1"/>
      <c r="B29" s="1"/>
      <c r="C29" s="1"/>
      <c r="D29" s="1"/>
      <c r="E29" s="1"/>
      <c r="F29" s="1"/>
      <c r="G29" s="1"/>
      <c r="H29" s="1"/>
      <c r="I29" s="1"/>
      <c r="J29" s="1"/>
      <c r="K29" s="1"/>
      <c r="L29" s="1"/>
      <c r="M29" s="1"/>
      <c r="N29" s="1"/>
      <c r="O29" s="1"/>
      <c r="P29" s="1"/>
      <c r="Q29" s="1"/>
      <c r="R29" s="1"/>
      <c r="S29" s="1"/>
      <c r="T29" s="1"/>
      <c r="U29" s="1"/>
      <c r="V29" s="1"/>
      <c r="W29" s="1"/>
    </row>
    <row r="30" spans="1:23" x14ac:dyDescent="0.35">
      <c r="A30" s="1"/>
      <c r="B30" s="1"/>
      <c r="C30" s="1"/>
      <c r="D30" s="1"/>
      <c r="E30" s="1"/>
      <c r="F30" s="1"/>
      <c r="G30" s="1"/>
      <c r="H30" s="1"/>
      <c r="I30" s="1"/>
      <c r="J30" s="1"/>
      <c r="K30" s="1"/>
      <c r="L30" s="1"/>
      <c r="M30" s="1"/>
      <c r="N30" s="1"/>
      <c r="O30" s="1"/>
      <c r="P30" s="1"/>
      <c r="Q30" s="1"/>
      <c r="R30" s="1"/>
      <c r="S30" s="1"/>
      <c r="T30" s="1"/>
      <c r="U30" s="1"/>
      <c r="V30" s="1"/>
      <c r="W30" s="1"/>
    </row>
    <row r="31" spans="1:23" x14ac:dyDescent="0.35">
      <c r="A31" s="1"/>
      <c r="B31" s="1"/>
      <c r="C31" s="1"/>
      <c r="D31" s="1"/>
      <c r="E31" s="1"/>
      <c r="F31" s="1"/>
      <c r="G31" s="1"/>
      <c r="H31" s="1"/>
      <c r="I31" s="1"/>
      <c r="J31" s="1"/>
      <c r="K31" s="1"/>
      <c r="L31" s="1"/>
      <c r="M31" s="1"/>
      <c r="N31" s="1"/>
      <c r="O31" s="1"/>
      <c r="P31" s="1"/>
      <c r="Q31" s="1"/>
      <c r="R31" s="1"/>
      <c r="S31" s="1"/>
      <c r="T31" s="1"/>
      <c r="U31" s="1"/>
      <c r="V31" s="1"/>
      <c r="W31" s="1"/>
    </row>
    <row r="32" spans="1:23" x14ac:dyDescent="0.35">
      <c r="A32" s="1"/>
      <c r="B32" s="1"/>
      <c r="C32" s="1"/>
      <c r="D32" s="1"/>
      <c r="E32" s="1"/>
      <c r="F32" s="1"/>
      <c r="G32" s="1"/>
      <c r="H32" s="1"/>
      <c r="I32" s="1"/>
      <c r="J32" s="1"/>
      <c r="K32" s="1"/>
      <c r="L32" s="1"/>
      <c r="M32" s="1"/>
      <c r="N32" s="1"/>
      <c r="O32" s="1"/>
      <c r="P32" s="1"/>
      <c r="Q32" s="1"/>
      <c r="R32" s="1"/>
      <c r="S32" s="1"/>
      <c r="T32" s="1"/>
      <c r="U32" s="1"/>
      <c r="V32" s="1"/>
      <c r="W32" s="1"/>
    </row>
    <row r="33" spans="1:23" x14ac:dyDescent="0.35">
      <c r="A33" s="1"/>
      <c r="B33" s="1"/>
      <c r="C33" s="1"/>
      <c r="D33" s="1"/>
      <c r="E33" s="1"/>
      <c r="F33" s="1"/>
      <c r="G33" s="1"/>
      <c r="H33" s="1"/>
      <c r="I33" s="1"/>
      <c r="J33" s="1"/>
      <c r="K33" s="1"/>
      <c r="L33" s="1"/>
      <c r="M33" s="1"/>
      <c r="N33" s="1"/>
      <c r="O33" s="1"/>
      <c r="P33" s="1"/>
      <c r="Q33" s="1"/>
      <c r="R33" s="1"/>
      <c r="S33" s="1"/>
      <c r="T33" s="1"/>
      <c r="U33" s="1"/>
      <c r="V33" s="1"/>
      <c r="W33" s="1"/>
    </row>
    <row r="34" spans="1:23" x14ac:dyDescent="0.35">
      <c r="A34" s="1"/>
      <c r="B34" s="1"/>
      <c r="C34" s="1"/>
      <c r="D34" s="1"/>
      <c r="E34" s="1"/>
      <c r="F34" s="1"/>
      <c r="G34" s="1"/>
      <c r="H34" s="1"/>
      <c r="I34" s="1"/>
      <c r="J34" s="1"/>
      <c r="K34" s="1"/>
      <c r="L34" s="1"/>
      <c r="M34" s="1"/>
      <c r="N34" s="1"/>
      <c r="O34" s="1"/>
      <c r="P34" s="1"/>
      <c r="Q34" s="1"/>
      <c r="R34" s="1"/>
      <c r="S34" s="1"/>
      <c r="T34" s="1"/>
      <c r="U34" s="1"/>
      <c r="V34" s="1"/>
      <c r="W34" s="1"/>
    </row>
    <row r="35" spans="1:23" x14ac:dyDescent="0.35">
      <c r="A35" s="1"/>
      <c r="B35" s="1"/>
      <c r="C35" s="1"/>
      <c r="D35" s="1"/>
      <c r="E35" s="1"/>
      <c r="F35" s="1"/>
      <c r="G35" s="1"/>
      <c r="H35" s="1"/>
      <c r="I35" s="1"/>
      <c r="J35" s="1"/>
      <c r="K35" s="1"/>
      <c r="L35" s="1"/>
      <c r="M35" s="1"/>
      <c r="N35" s="1"/>
      <c r="O35" s="1"/>
      <c r="P35" s="1"/>
      <c r="Q35" s="1"/>
      <c r="R35" s="1"/>
      <c r="S35" s="1"/>
      <c r="T35" s="1"/>
      <c r="U35" s="1"/>
      <c r="V35" s="1"/>
      <c r="W35" s="1"/>
    </row>
    <row r="36" spans="1:23" x14ac:dyDescent="0.35">
      <c r="A36" s="1"/>
      <c r="B36" s="1"/>
      <c r="C36" s="1"/>
      <c r="D36" s="1"/>
      <c r="E36" s="1"/>
      <c r="F36" s="1"/>
      <c r="G36" s="1"/>
      <c r="H36" s="1"/>
      <c r="I36" s="1"/>
      <c r="J36" s="1"/>
      <c r="K36" s="1"/>
      <c r="L36" s="1"/>
      <c r="M36" s="1"/>
      <c r="N36" s="1"/>
      <c r="O36" s="1"/>
      <c r="P36" s="1"/>
      <c r="Q36" s="1"/>
      <c r="R36" s="1"/>
      <c r="S36" s="1"/>
      <c r="T36" s="1"/>
      <c r="U36" s="1"/>
      <c r="V36" s="1"/>
      <c r="W36" s="1"/>
    </row>
    <row r="37" spans="1:23" x14ac:dyDescent="0.35">
      <c r="A37" s="1"/>
      <c r="B37" s="1"/>
      <c r="C37" s="1"/>
      <c r="D37" s="1"/>
      <c r="E37" s="1"/>
      <c r="F37" s="1"/>
      <c r="G37" s="1"/>
      <c r="H37" s="1"/>
      <c r="I37" s="1"/>
      <c r="J37" s="1"/>
      <c r="K37" s="1"/>
      <c r="L37" s="1"/>
      <c r="M37" s="1"/>
      <c r="N37" s="1"/>
      <c r="O37" s="1"/>
      <c r="P37" s="1"/>
      <c r="Q37" s="1"/>
      <c r="R37" s="1"/>
      <c r="S37" s="1"/>
      <c r="T37" s="1"/>
      <c r="U37" s="1"/>
      <c r="V37" s="1"/>
      <c r="W37" s="1"/>
    </row>
    <row r="38" spans="1:23" x14ac:dyDescent="0.35">
      <c r="A38" s="1"/>
      <c r="B38" s="1"/>
      <c r="C38" s="1"/>
      <c r="D38" s="1"/>
      <c r="E38" s="1"/>
      <c r="F38" s="1"/>
      <c r="G38" s="1"/>
      <c r="H38" s="1"/>
      <c r="I38" s="1"/>
      <c r="J38" s="1"/>
      <c r="K38" s="1"/>
      <c r="L38" s="1"/>
      <c r="M38" s="1"/>
      <c r="N38" s="1"/>
      <c r="O38" s="1"/>
      <c r="P38" s="1"/>
      <c r="Q38" s="1"/>
      <c r="R38" s="1"/>
      <c r="S38" s="1"/>
      <c r="T38" s="1"/>
      <c r="U38" s="1"/>
      <c r="V38" s="1"/>
      <c r="W38" s="1"/>
    </row>
    <row r="39" spans="1:23" x14ac:dyDescent="0.35">
      <c r="A39" s="1"/>
      <c r="B39" s="1"/>
      <c r="C39" s="1"/>
      <c r="D39" s="1"/>
      <c r="E39" s="1"/>
      <c r="F39" s="1"/>
      <c r="G39" s="1"/>
      <c r="H39" s="1"/>
      <c r="I39" s="1"/>
      <c r="J39" s="1"/>
      <c r="K39" s="1"/>
      <c r="L39" s="1"/>
      <c r="M39" s="1"/>
      <c r="N39" s="1"/>
      <c r="O39" s="1"/>
      <c r="P39" s="1"/>
      <c r="Q39" s="1"/>
      <c r="R39" s="1"/>
      <c r="S39" s="1"/>
      <c r="T39" s="1"/>
      <c r="U39" s="1"/>
      <c r="V39" s="1"/>
      <c r="W39" s="1"/>
    </row>
    <row r="40" spans="1:23" x14ac:dyDescent="0.35">
      <c r="A40" s="1"/>
      <c r="B40" s="1"/>
      <c r="C40" s="1"/>
      <c r="D40" s="1"/>
      <c r="E40" s="1"/>
      <c r="F40" s="1"/>
      <c r="G40" s="1"/>
      <c r="H40" s="1"/>
      <c r="I40" s="1"/>
      <c r="J40" s="1"/>
      <c r="K40" s="1"/>
      <c r="L40" s="1"/>
      <c r="M40" s="1"/>
      <c r="N40" s="1"/>
      <c r="O40" s="1"/>
      <c r="P40" s="1"/>
      <c r="Q40" s="1"/>
      <c r="R40" s="1"/>
      <c r="S40" s="1"/>
      <c r="T40" s="1"/>
      <c r="U40" s="1"/>
      <c r="V40" s="1"/>
      <c r="W40" s="1"/>
    </row>
  </sheetData>
  <sheetProtection algorithmName="SHA-512" hashValue="AoJPbOMN41NFh0H576CVjG7clS+LfXNV0eYKsXuGU5EWU0G1IFVv+x33iIRKrmji2LfBh4EyGKU/ZTYjEqZu2Q==" saltValue="16MgNzCK8V0wJpG7urLj8A==" spinCount="100000" sheet="1" objects="1" scenarios="1" selectLockedCells="1"/>
  <mergeCells count="2">
    <mergeCell ref="A1:V16"/>
    <mergeCell ref="A21:V28"/>
  </mergeCells>
  <pageMargins left="0.7" right="0.7" top="0.75" bottom="0.75" header="0.3" footer="0.3"/>
  <pageSetup paperSize="9" scale="3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ABD8AD-E8EB-4859-905C-29186C6867B9}">
  <sheetPr>
    <tabColor theme="8" tint="0.79998168889431442"/>
    <pageSetUpPr fitToPage="1"/>
  </sheetPr>
  <dimension ref="A1:K131"/>
  <sheetViews>
    <sheetView showGridLines="0" tabSelected="1" view="pageBreakPreview" topLeftCell="A43" zoomScaleNormal="90" zoomScaleSheetLayoutView="100" workbookViewId="0">
      <selection activeCell="K43" sqref="K43"/>
    </sheetView>
  </sheetViews>
  <sheetFormatPr baseColWidth="10" defaultColWidth="11.54296875" defaultRowHeight="14.5" x14ac:dyDescent="0.35"/>
  <cols>
    <col min="1" max="1" width="39.1796875" style="67" customWidth="1"/>
    <col min="2" max="2" width="2.08984375" style="6" customWidth="1"/>
    <col min="3" max="3" width="29.453125" style="6" customWidth="1"/>
    <col min="4" max="4" width="20.453125" style="6" customWidth="1"/>
    <col min="5" max="5" width="37.1796875" style="6" customWidth="1"/>
    <col min="6" max="6" width="27.453125" style="6" customWidth="1"/>
    <col min="7" max="7" width="28.81640625" style="6" hidden="1" customWidth="1"/>
    <col min="8" max="8" width="21.36328125" style="6" hidden="1" customWidth="1"/>
    <col min="9" max="9" width="0" style="6" hidden="1" customWidth="1"/>
    <col min="10" max="16384" width="11.54296875" style="6"/>
  </cols>
  <sheetData>
    <row r="1" spans="1:11" x14ac:dyDescent="0.35">
      <c r="A1" s="3"/>
      <c r="B1" s="4"/>
      <c r="C1" s="4"/>
      <c r="D1" s="4"/>
      <c r="E1" s="4"/>
      <c r="F1" s="4"/>
      <c r="G1" s="5"/>
      <c r="H1" s="5"/>
      <c r="I1" s="5"/>
      <c r="J1" s="5"/>
    </row>
    <row r="2" spans="1:11" ht="74.400000000000006" customHeight="1" x14ac:dyDescent="0.35">
      <c r="A2" s="3"/>
      <c r="B2" s="4"/>
      <c r="C2" s="381" t="s">
        <v>355</v>
      </c>
      <c r="D2" s="381"/>
      <c r="E2" s="381"/>
      <c r="F2" s="4"/>
      <c r="G2" s="5"/>
      <c r="H2" s="5"/>
      <c r="I2" s="5"/>
      <c r="J2" s="5"/>
    </row>
    <row r="3" spans="1:11" ht="36" customHeight="1" x14ac:dyDescent="0.35">
      <c r="A3" s="3"/>
      <c r="B3" s="4"/>
      <c r="C3" s="382" t="s">
        <v>1</v>
      </c>
      <c r="D3" s="382"/>
      <c r="E3" s="382"/>
      <c r="F3" s="4"/>
      <c r="G3" s="5"/>
      <c r="H3" s="5"/>
      <c r="I3" s="5"/>
      <c r="J3" s="5"/>
      <c r="K3" s="229" t="s">
        <v>359</v>
      </c>
    </row>
    <row r="4" spans="1:11" ht="30.65" customHeight="1" x14ac:dyDescent="0.35">
      <c r="A4" s="7"/>
      <c r="B4" s="5"/>
      <c r="C4" s="383" t="s">
        <v>2</v>
      </c>
      <c r="D4" s="383"/>
      <c r="E4" s="383"/>
      <c r="F4" s="8"/>
      <c r="G4" s="8" t="e">
        <f>_xlfn.SWITCH(C7,"Développement coproduction internationale","DEV COPRO","Développement innovation","DEV INNOV","Développement","DEV")</f>
        <v>#N/A</v>
      </c>
      <c r="H4" s="5"/>
      <c r="I4" s="5"/>
      <c r="J4" s="228" t="e">
        <f>_xlfn.SWITCH(C7,"Développement","DEV","Développement coproduction internationale","DEV INTER","Développement innovant","DEV INNOV")</f>
        <v>#N/A</v>
      </c>
    </row>
    <row r="5" spans="1:11" ht="15.5" customHeight="1" x14ac:dyDescent="0.35">
      <c r="A5" s="384"/>
      <c r="B5" s="384"/>
      <c r="C5" s="384"/>
      <c r="D5" s="384"/>
      <c r="E5" s="384"/>
      <c r="F5" s="5"/>
      <c r="G5" s="5"/>
      <c r="H5" s="5"/>
      <c r="I5" s="5"/>
      <c r="J5" s="5"/>
    </row>
    <row r="6" spans="1:11" ht="28.75" customHeight="1" x14ac:dyDescent="0.45">
      <c r="A6" s="9" t="s">
        <v>3</v>
      </c>
      <c r="B6" s="5"/>
      <c r="C6" s="300" t="s">
        <v>1</v>
      </c>
      <c r="D6" s="5"/>
      <c r="E6" s="10" t="s">
        <v>4</v>
      </c>
      <c r="F6" s="5"/>
      <c r="G6" s="5" t="e">
        <f>_xlfn.SWITCH(C6,"Long-métrage","DOC LM","Audiovisuel","DOC AV")</f>
        <v>#N/A</v>
      </c>
      <c r="H6" s="5"/>
      <c r="I6" s="5"/>
      <c r="J6" s="5"/>
    </row>
    <row r="7" spans="1:11" ht="27.65" customHeight="1" x14ac:dyDescent="0.45">
      <c r="A7" s="11" t="s">
        <v>5</v>
      </c>
      <c r="B7" s="5"/>
      <c r="C7" s="40"/>
      <c r="D7" s="5"/>
      <c r="E7" s="10"/>
      <c r="F7" s="5"/>
      <c r="G7" s="5"/>
      <c r="H7" s="5"/>
      <c r="I7" s="5"/>
      <c r="J7" s="5"/>
    </row>
    <row r="8" spans="1:11" ht="30.5" customHeight="1" x14ac:dyDescent="0.45">
      <c r="A8" s="11" t="s">
        <v>6</v>
      </c>
      <c r="B8" s="5"/>
      <c r="C8" s="12"/>
      <c r="D8" s="10"/>
      <c r="E8" s="10" t="s">
        <v>7</v>
      </c>
      <c r="F8" s="5"/>
      <c r="G8" s="5" t="s">
        <v>8</v>
      </c>
      <c r="H8" s="5" t="s">
        <v>9</v>
      </c>
      <c r="I8" s="5"/>
      <c r="J8" s="5"/>
    </row>
    <row r="9" spans="1:11" x14ac:dyDescent="0.35">
      <c r="A9" s="13"/>
      <c r="B9" s="5"/>
      <c r="C9" s="14"/>
      <c r="D9" s="10"/>
      <c r="E9" s="10" t="s">
        <v>7</v>
      </c>
      <c r="F9" s="5"/>
      <c r="G9" s="5" t="s">
        <v>10</v>
      </c>
      <c r="H9" s="5" t="s">
        <v>11</v>
      </c>
      <c r="I9" s="5"/>
      <c r="J9" s="5"/>
    </row>
    <row r="10" spans="1:11" x14ac:dyDescent="0.35">
      <c r="A10" s="7"/>
      <c r="B10" s="5"/>
      <c r="C10" s="15"/>
      <c r="D10" s="10"/>
      <c r="E10" s="10" t="s">
        <v>12</v>
      </c>
      <c r="F10" s="5"/>
      <c r="G10" s="5"/>
      <c r="H10" s="5"/>
      <c r="I10" s="5"/>
      <c r="J10" s="5"/>
    </row>
    <row r="11" spans="1:11" ht="18.5" x14ac:dyDescent="0.35">
      <c r="A11" s="16" t="s">
        <v>13</v>
      </c>
      <c r="B11" s="5"/>
      <c r="C11" s="17"/>
      <c r="D11" s="10"/>
      <c r="E11" s="10" t="s">
        <v>14</v>
      </c>
      <c r="F11" s="5"/>
      <c r="G11" s="5"/>
      <c r="H11" s="5"/>
      <c r="I11" s="5"/>
      <c r="J11" s="5"/>
    </row>
    <row r="12" spans="1:11" ht="46" customHeight="1" x14ac:dyDescent="0.35">
      <c r="A12" s="13" t="s">
        <v>15</v>
      </c>
      <c r="B12" s="5"/>
      <c r="C12" s="225"/>
      <c r="D12" s="10"/>
      <c r="E12" s="18" t="s">
        <v>16</v>
      </c>
      <c r="F12" s="5"/>
      <c r="G12" s="5"/>
      <c r="H12" s="5"/>
      <c r="I12" s="5"/>
      <c r="J12" s="5"/>
    </row>
    <row r="13" spans="1:11" ht="18" customHeight="1" x14ac:dyDescent="0.35">
      <c r="A13" s="13" t="s">
        <v>17</v>
      </c>
      <c r="B13" s="5"/>
      <c r="C13" s="19"/>
      <c r="D13" s="10"/>
      <c r="E13" s="18" t="s">
        <v>18</v>
      </c>
      <c r="F13" s="5"/>
      <c r="G13" s="5"/>
      <c r="H13" s="5"/>
      <c r="I13" s="5"/>
      <c r="J13" s="5"/>
    </row>
    <row r="14" spans="1:11" ht="19" customHeight="1" x14ac:dyDescent="0.35">
      <c r="A14" s="13" t="s">
        <v>19</v>
      </c>
      <c r="B14" s="5"/>
      <c r="C14" s="20"/>
      <c r="D14" s="10" t="s">
        <v>20</v>
      </c>
      <c r="E14" s="18" t="s">
        <v>21</v>
      </c>
      <c r="F14" s="5"/>
      <c r="G14" s="5"/>
      <c r="H14" s="5"/>
      <c r="I14" s="5"/>
      <c r="J14" s="5"/>
    </row>
    <row r="15" spans="1:11" ht="30" customHeight="1" x14ac:dyDescent="0.35">
      <c r="A15" s="13" t="s">
        <v>22</v>
      </c>
      <c r="B15" s="5"/>
      <c r="C15" s="21"/>
      <c r="D15" s="10" t="s">
        <v>23</v>
      </c>
      <c r="E15" s="18" t="s">
        <v>24</v>
      </c>
      <c r="F15" s="5"/>
      <c r="G15" s="5"/>
      <c r="H15" s="5"/>
      <c r="I15" s="5"/>
      <c r="J15" s="5"/>
    </row>
    <row r="16" spans="1:11" x14ac:dyDescent="0.35">
      <c r="A16" s="13"/>
      <c r="B16" s="5"/>
      <c r="C16" s="22"/>
      <c r="D16" s="10"/>
      <c r="E16" s="18"/>
      <c r="F16" s="5"/>
      <c r="G16" s="5"/>
      <c r="H16" s="5"/>
      <c r="I16" s="5"/>
      <c r="J16" s="5"/>
    </row>
    <row r="17" spans="1:10" ht="24" customHeight="1" x14ac:dyDescent="0.35">
      <c r="A17" s="16" t="s">
        <v>25</v>
      </c>
      <c r="B17" s="5"/>
      <c r="C17" s="23" t="s">
        <v>26</v>
      </c>
      <c r="D17" s="10"/>
      <c r="E17" s="18"/>
      <c r="F17" s="5"/>
      <c r="G17" s="5"/>
      <c r="H17" s="5"/>
      <c r="I17" s="5"/>
      <c r="J17" s="5"/>
    </row>
    <row r="18" spans="1:10" ht="29" x14ac:dyDescent="0.35">
      <c r="A18" s="24" t="s">
        <v>479</v>
      </c>
      <c r="B18" s="5"/>
      <c r="C18" s="25"/>
      <c r="D18" s="10"/>
      <c r="E18" s="10"/>
      <c r="F18" s="5"/>
      <c r="G18" s="5"/>
      <c r="H18" s="5"/>
      <c r="I18" s="5"/>
      <c r="J18" s="5"/>
    </row>
    <row r="19" spans="1:10" ht="41" customHeight="1" x14ac:dyDescent="0.35">
      <c r="A19" s="24" t="s">
        <v>27</v>
      </c>
      <c r="B19" s="5"/>
      <c r="C19" s="25"/>
      <c r="D19" s="10"/>
      <c r="E19" s="10"/>
      <c r="F19" s="5"/>
      <c r="G19" s="5"/>
      <c r="H19" s="5"/>
      <c r="I19" s="5"/>
      <c r="J19" s="5"/>
    </row>
    <row r="20" spans="1:10" ht="53.5" customHeight="1" x14ac:dyDescent="0.35">
      <c r="A20" s="24" t="s">
        <v>28</v>
      </c>
      <c r="B20" s="5"/>
      <c r="C20" s="25"/>
      <c r="D20" s="10"/>
      <c r="E20" s="10"/>
      <c r="F20" s="5"/>
      <c r="G20" s="5"/>
      <c r="H20" s="5"/>
      <c r="I20" s="5"/>
      <c r="J20" s="5"/>
    </row>
    <row r="21" spans="1:10" ht="57.5" customHeight="1" x14ac:dyDescent="0.35">
      <c r="A21" s="24" t="s">
        <v>29</v>
      </c>
      <c r="B21" s="5"/>
      <c r="C21" s="25"/>
      <c r="D21" s="10"/>
      <c r="E21" s="10"/>
      <c r="F21" s="5"/>
      <c r="G21" s="5"/>
      <c r="H21" s="5"/>
      <c r="I21" s="5"/>
      <c r="J21" s="5"/>
    </row>
    <row r="22" spans="1:10" x14ac:dyDescent="0.35">
      <c r="A22" s="13"/>
      <c r="B22" s="5"/>
      <c r="C22" s="26"/>
      <c r="D22" s="10"/>
      <c r="E22" s="10"/>
      <c r="F22" s="5"/>
      <c r="G22" s="5"/>
      <c r="H22" s="5"/>
      <c r="I22" s="5"/>
      <c r="J22" s="5"/>
    </row>
    <row r="23" spans="1:10" ht="18.5" x14ac:dyDescent="0.35">
      <c r="A23" s="16" t="s">
        <v>30</v>
      </c>
      <c r="B23" s="5"/>
      <c r="C23" s="17"/>
      <c r="D23" s="10"/>
      <c r="E23" s="10"/>
      <c r="F23" s="5"/>
      <c r="G23" s="5"/>
      <c r="H23" s="5"/>
      <c r="I23" s="5"/>
      <c r="J23" s="5"/>
    </row>
    <row r="24" spans="1:10" ht="15.5" x14ac:dyDescent="0.35">
      <c r="A24" s="27" t="s">
        <v>477</v>
      </c>
      <c r="B24" s="5"/>
      <c r="C24" s="17"/>
      <c r="D24" s="10"/>
      <c r="E24" s="10"/>
      <c r="F24" s="5"/>
      <c r="G24" s="5"/>
      <c r="H24" s="5"/>
      <c r="I24" s="5"/>
      <c r="J24" s="5"/>
    </row>
    <row r="25" spans="1:10" x14ac:dyDescent="0.35">
      <c r="A25" s="13"/>
      <c r="B25" s="5"/>
      <c r="C25" s="28" t="s">
        <v>31</v>
      </c>
      <c r="D25" s="28" t="s">
        <v>32</v>
      </c>
      <c r="E25" s="28" t="s">
        <v>33</v>
      </c>
      <c r="F25" s="28" t="s">
        <v>34</v>
      </c>
      <c r="G25" s="5"/>
      <c r="H25" s="5"/>
      <c r="I25" s="5"/>
      <c r="J25" s="5"/>
    </row>
    <row r="26" spans="1:10" ht="21" customHeight="1" x14ac:dyDescent="0.35">
      <c r="A26" s="13"/>
      <c r="B26" s="5"/>
      <c r="C26" s="301"/>
      <c r="D26" s="302"/>
      <c r="E26" s="302"/>
      <c r="F26" s="302"/>
      <c r="G26" s="5"/>
      <c r="H26" s="5"/>
      <c r="I26" s="5"/>
      <c r="J26" s="5"/>
    </row>
    <row r="27" spans="1:10" x14ac:dyDescent="0.35">
      <c r="A27" s="13"/>
      <c r="B27" s="5"/>
      <c r="C27" s="15"/>
      <c r="D27" s="5"/>
      <c r="E27" s="5"/>
      <c r="F27" s="5"/>
      <c r="G27" s="5"/>
      <c r="H27" s="5"/>
      <c r="I27" s="5"/>
      <c r="J27" s="5"/>
    </row>
    <row r="28" spans="1:10" ht="15.5" x14ac:dyDescent="0.35">
      <c r="A28" s="27" t="s">
        <v>478</v>
      </c>
      <c r="B28" s="5"/>
      <c r="C28" s="30"/>
      <c r="D28" s="5"/>
      <c r="E28" s="5"/>
      <c r="F28" s="5"/>
      <c r="G28" s="5"/>
      <c r="H28" s="5"/>
      <c r="I28" s="5"/>
      <c r="J28" s="5"/>
    </row>
    <row r="29" spans="1:10" x14ac:dyDescent="0.35">
      <c r="A29" s="13"/>
      <c r="B29" s="5"/>
      <c r="C29" s="28" t="s">
        <v>31</v>
      </c>
      <c r="D29" s="28" t="s">
        <v>32</v>
      </c>
      <c r="E29" s="28" t="s">
        <v>33</v>
      </c>
      <c r="F29" s="28" t="s">
        <v>34</v>
      </c>
      <c r="G29" s="5"/>
      <c r="H29" s="5"/>
      <c r="I29" s="5"/>
      <c r="J29" s="5"/>
    </row>
    <row r="30" spans="1:10" x14ac:dyDescent="0.35">
      <c r="A30" s="13"/>
      <c r="B30" s="5"/>
      <c r="C30" s="302"/>
      <c r="D30" s="302"/>
      <c r="E30" s="302"/>
      <c r="F30" s="302"/>
      <c r="G30" s="5"/>
      <c r="H30" s="5"/>
      <c r="I30" s="5"/>
      <c r="J30" s="5"/>
    </row>
    <row r="31" spans="1:10" x14ac:dyDescent="0.35">
      <c r="A31" s="13"/>
      <c r="B31" s="5"/>
      <c r="C31" s="301"/>
      <c r="D31" s="302"/>
      <c r="E31" s="302"/>
      <c r="F31" s="302"/>
      <c r="G31" s="5"/>
      <c r="H31" s="5"/>
      <c r="I31" s="5"/>
      <c r="J31" s="5"/>
    </row>
    <row r="32" spans="1:10" x14ac:dyDescent="0.35">
      <c r="A32" s="13"/>
      <c r="B32" s="5"/>
      <c r="C32" s="301"/>
      <c r="D32" s="302"/>
      <c r="E32" s="302"/>
      <c r="F32" s="302"/>
      <c r="G32" s="5"/>
      <c r="H32" s="5"/>
      <c r="I32" s="5"/>
      <c r="J32" s="5"/>
    </row>
    <row r="33" spans="1:10" x14ac:dyDescent="0.35">
      <c r="A33" s="13"/>
      <c r="B33" s="5"/>
      <c r="C33" s="5"/>
      <c r="D33" s="5"/>
      <c r="E33" s="5"/>
      <c r="F33" s="5"/>
      <c r="G33" s="5"/>
      <c r="H33" s="5"/>
      <c r="I33" s="5"/>
      <c r="J33" s="5"/>
    </row>
    <row r="34" spans="1:10" ht="17.399999999999999" customHeight="1" x14ac:dyDescent="0.35">
      <c r="A34" s="31" t="s">
        <v>35</v>
      </c>
      <c r="B34" s="5"/>
      <c r="C34" s="5"/>
      <c r="D34" s="5"/>
      <c r="E34" s="5"/>
      <c r="F34" s="5"/>
      <c r="G34" s="5"/>
      <c r="H34" s="5"/>
      <c r="I34" s="5"/>
      <c r="J34" s="5"/>
    </row>
    <row r="35" spans="1:10" ht="15.5" x14ac:dyDescent="0.35">
      <c r="A35" s="27" t="s">
        <v>480</v>
      </c>
      <c r="B35" s="5"/>
      <c r="C35" s="28" t="s">
        <v>31</v>
      </c>
      <c r="D35" s="28" t="s">
        <v>32</v>
      </c>
      <c r="E35" s="28" t="s">
        <v>33</v>
      </c>
      <c r="F35" s="28" t="s">
        <v>34</v>
      </c>
      <c r="G35" s="5"/>
      <c r="H35" s="5"/>
      <c r="I35" s="5"/>
      <c r="J35" s="5"/>
    </row>
    <row r="36" spans="1:10" x14ac:dyDescent="0.35">
      <c r="A36" s="13"/>
      <c r="B36" s="5"/>
      <c r="C36" s="301"/>
      <c r="D36" s="302"/>
      <c r="E36" s="302"/>
      <c r="F36" s="302"/>
      <c r="G36" s="5"/>
      <c r="H36" s="5"/>
      <c r="I36" s="5"/>
      <c r="J36" s="5"/>
    </row>
    <row r="37" spans="1:10" x14ac:dyDescent="0.35">
      <c r="A37" s="13"/>
      <c r="B37" s="5"/>
      <c r="C37" s="32"/>
      <c r="D37" s="5"/>
      <c r="E37" s="5"/>
      <c r="F37" s="5"/>
      <c r="G37" s="5"/>
      <c r="H37" s="5"/>
      <c r="I37" s="5"/>
      <c r="J37" s="5"/>
    </row>
    <row r="38" spans="1:10" ht="15.5" x14ac:dyDescent="0.35">
      <c r="A38" s="27" t="s">
        <v>481</v>
      </c>
      <c r="B38" s="5"/>
      <c r="C38" s="28" t="s">
        <v>31</v>
      </c>
      <c r="D38" s="28" t="s">
        <v>32</v>
      </c>
      <c r="E38" s="28" t="s">
        <v>33</v>
      </c>
      <c r="F38" s="28" t="s">
        <v>34</v>
      </c>
      <c r="G38" s="5"/>
      <c r="H38" s="5"/>
      <c r="I38" s="5"/>
      <c r="J38" s="5"/>
    </row>
    <row r="39" spans="1:10" x14ac:dyDescent="0.35">
      <c r="A39" s="13"/>
      <c r="B39" s="5"/>
      <c r="C39" s="301"/>
      <c r="D39" s="302"/>
      <c r="E39" s="302"/>
      <c r="F39" s="302"/>
      <c r="G39" s="5"/>
      <c r="H39" s="5"/>
      <c r="I39" s="5"/>
      <c r="J39" s="5"/>
    </row>
    <row r="40" spans="1:10" x14ac:dyDescent="0.35">
      <c r="A40" s="13"/>
      <c r="B40" s="5"/>
      <c r="C40" s="302"/>
      <c r="D40" s="302"/>
      <c r="E40" s="302"/>
      <c r="F40" s="302"/>
      <c r="G40" s="5"/>
      <c r="H40" s="5"/>
      <c r="I40" s="5"/>
      <c r="J40" s="5"/>
    </row>
    <row r="41" spans="1:10" x14ac:dyDescent="0.35">
      <c r="A41" s="13"/>
      <c r="B41" s="5"/>
      <c r="C41" s="33"/>
      <c r="D41" s="5"/>
      <c r="E41" s="5"/>
      <c r="F41" s="5"/>
      <c r="G41" s="5"/>
      <c r="H41" s="5"/>
      <c r="I41" s="5"/>
      <c r="J41" s="5"/>
    </row>
    <row r="42" spans="1:10" ht="17.399999999999999" customHeight="1" x14ac:dyDescent="0.35">
      <c r="A42" s="13"/>
      <c r="B42" s="5"/>
      <c r="C42" s="15"/>
      <c r="D42" s="5"/>
      <c r="E42" s="5"/>
      <c r="F42" s="5"/>
      <c r="G42" s="5"/>
      <c r="H42" s="5"/>
      <c r="I42" s="5"/>
      <c r="J42" s="5"/>
    </row>
    <row r="43" spans="1:10" ht="39" customHeight="1" x14ac:dyDescent="0.35">
      <c r="A43" s="31" t="s">
        <v>36</v>
      </c>
      <c r="B43" s="5"/>
      <c r="C43" s="28" t="s">
        <v>31</v>
      </c>
      <c r="D43" s="28" t="s">
        <v>32</v>
      </c>
      <c r="E43" s="28" t="s">
        <v>484</v>
      </c>
      <c r="F43" s="28" t="s">
        <v>483</v>
      </c>
      <c r="G43" s="34"/>
      <c r="H43" s="5"/>
      <c r="I43" s="5"/>
      <c r="J43" s="5"/>
    </row>
    <row r="44" spans="1:10" ht="33" customHeight="1" x14ac:dyDescent="0.35">
      <c r="A44" s="27" t="s">
        <v>482</v>
      </c>
      <c r="B44" s="5"/>
      <c r="C44" s="301"/>
      <c r="D44" s="302"/>
      <c r="E44" s="302"/>
      <c r="F44" s="303"/>
      <c r="G44" s="5"/>
      <c r="H44" s="5"/>
      <c r="I44" s="5"/>
      <c r="J44" s="5"/>
    </row>
    <row r="45" spans="1:10" x14ac:dyDescent="0.35">
      <c r="A45" s="29"/>
      <c r="B45" s="5"/>
      <c r="C45" s="35"/>
      <c r="D45" s="35"/>
      <c r="E45" s="35"/>
      <c r="F45" s="35"/>
      <c r="G45" s="5"/>
      <c r="H45" s="5"/>
      <c r="I45" s="5"/>
      <c r="J45" s="5"/>
    </row>
    <row r="46" spans="1:10" ht="8.5" customHeight="1" x14ac:dyDescent="0.35">
      <c r="A46" s="29"/>
      <c r="B46" s="5"/>
      <c r="C46" s="5"/>
      <c r="D46" s="5"/>
      <c r="E46" s="5"/>
      <c r="F46" s="5"/>
      <c r="G46" s="5"/>
      <c r="H46" s="5"/>
      <c r="I46" s="5"/>
      <c r="J46" s="5"/>
    </row>
    <row r="47" spans="1:10" ht="15.5" x14ac:dyDescent="0.35">
      <c r="A47" s="31" t="s">
        <v>37</v>
      </c>
      <c r="B47" s="5"/>
      <c r="C47" s="225"/>
      <c r="D47" s="5"/>
      <c r="E47" s="5"/>
      <c r="F47" s="5"/>
      <c r="G47" s="5"/>
      <c r="H47" s="5"/>
      <c r="I47" s="5"/>
      <c r="J47" s="5"/>
    </row>
    <row r="48" spans="1:10" x14ac:dyDescent="0.35">
      <c r="A48" s="13" t="s">
        <v>38</v>
      </c>
      <c r="B48" s="5"/>
      <c r="C48" s="36"/>
      <c r="D48" s="5"/>
      <c r="E48" s="5"/>
      <c r="F48" s="5"/>
      <c r="G48" s="5"/>
      <c r="H48" s="5"/>
      <c r="I48" s="5"/>
      <c r="J48" s="5"/>
    </row>
    <row r="49" spans="1:10" x14ac:dyDescent="0.35">
      <c r="A49" s="13" t="s">
        <v>39</v>
      </c>
      <c r="B49" s="5"/>
      <c r="C49" s="19"/>
      <c r="D49" s="5"/>
      <c r="E49" s="5"/>
      <c r="F49" s="5"/>
      <c r="G49" s="5"/>
      <c r="H49" s="5"/>
      <c r="I49" s="5"/>
      <c r="J49" s="5"/>
    </row>
    <row r="50" spans="1:10" ht="40.5" customHeight="1" x14ac:dyDescent="0.35">
      <c r="A50" s="13"/>
      <c r="B50" s="5"/>
      <c r="C50" s="370" t="s">
        <v>467</v>
      </c>
      <c r="D50" s="370" t="s">
        <v>468</v>
      </c>
      <c r="E50" s="370" t="s">
        <v>40</v>
      </c>
      <c r="F50" s="37"/>
      <c r="G50" s="5"/>
      <c r="H50" s="5"/>
      <c r="I50" s="5"/>
      <c r="J50" s="5"/>
    </row>
    <row r="51" spans="1:10" ht="30.5" customHeight="1" x14ac:dyDescent="0.35">
      <c r="A51" s="13"/>
      <c r="B51" s="5"/>
      <c r="C51" s="302"/>
      <c r="D51" s="304"/>
      <c r="E51" s="302"/>
      <c r="F51" s="38"/>
      <c r="G51" s="5"/>
      <c r="H51" s="5"/>
      <c r="I51" s="5"/>
      <c r="J51" s="5"/>
    </row>
    <row r="52" spans="1:10" ht="46.5" customHeight="1" x14ac:dyDescent="0.35">
      <c r="A52" s="13"/>
      <c r="B52" s="5"/>
      <c r="C52" s="371" t="s">
        <v>469</v>
      </c>
      <c r="D52" s="372" t="s">
        <v>470</v>
      </c>
      <c r="E52" s="371" t="s">
        <v>471</v>
      </c>
      <c r="F52" s="373"/>
      <c r="G52" s="5"/>
      <c r="H52" s="5"/>
      <c r="I52" s="5"/>
      <c r="J52" s="5"/>
    </row>
    <row r="53" spans="1:10" ht="30.5" customHeight="1" x14ac:dyDescent="0.35">
      <c r="A53" s="13"/>
      <c r="B53" s="5"/>
      <c r="C53" s="302"/>
      <c r="D53" s="304"/>
      <c r="E53" s="302"/>
      <c r="F53" s="373"/>
      <c r="G53" s="5"/>
      <c r="H53" s="5"/>
      <c r="I53" s="5"/>
      <c r="J53" s="5"/>
    </row>
    <row r="54" spans="1:10" ht="47" customHeight="1" x14ac:dyDescent="0.35">
      <c r="A54" s="13"/>
      <c r="B54" s="5"/>
      <c r="C54" s="371" t="s">
        <v>469</v>
      </c>
      <c r="D54" s="372" t="s">
        <v>470</v>
      </c>
      <c r="E54" s="371" t="s">
        <v>471</v>
      </c>
      <c r="F54" s="373"/>
      <c r="G54" s="5"/>
      <c r="H54" s="5"/>
      <c r="I54" s="5"/>
      <c r="J54" s="5"/>
    </row>
    <row r="55" spans="1:10" ht="30.5" customHeight="1" x14ac:dyDescent="0.35">
      <c r="A55" s="13"/>
      <c r="B55" s="5"/>
      <c r="C55" s="302"/>
      <c r="D55" s="304"/>
      <c r="E55" s="302"/>
      <c r="F55" s="373"/>
      <c r="G55" s="5"/>
      <c r="H55" s="5"/>
      <c r="I55" s="5"/>
      <c r="J55" s="5"/>
    </row>
    <row r="56" spans="1:10" x14ac:dyDescent="0.35">
      <c r="A56" s="13"/>
      <c r="B56" s="5"/>
      <c r="C56" s="39"/>
      <c r="D56" s="5"/>
      <c r="E56" s="5"/>
      <c r="F56" s="5"/>
      <c r="G56" s="5"/>
      <c r="H56" s="5"/>
      <c r="I56" s="5"/>
      <c r="J56" s="5"/>
    </row>
    <row r="57" spans="1:10" ht="15.5" x14ac:dyDescent="0.35">
      <c r="A57" s="31" t="s">
        <v>41</v>
      </c>
      <c r="B57" s="5"/>
      <c r="C57" s="40"/>
      <c r="D57" s="5"/>
      <c r="E57" s="5"/>
      <c r="F57" s="5"/>
      <c r="G57" s="5"/>
      <c r="H57" s="5"/>
      <c r="I57" s="5"/>
      <c r="J57" s="5"/>
    </row>
    <row r="58" spans="1:10" x14ac:dyDescent="0.35">
      <c r="A58" s="13" t="s">
        <v>42</v>
      </c>
      <c r="B58" s="5"/>
      <c r="C58" s="41"/>
      <c r="D58" s="5"/>
      <c r="E58" s="5"/>
      <c r="F58" s="5"/>
      <c r="G58" s="5"/>
      <c r="H58" s="5"/>
      <c r="I58" s="5"/>
      <c r="J58" s="5"/>
    </row>
    <row r="59" spans="1:10" x14ac:dyDescent="0.35">
      <c r="A59" s="13" t="s">
        <v>43</v>
      </c>
      <c r="B59" s="5"/>
      <c r="C59" s="41"/>
      <c r="D59" s="5"/>
      <c r="E59" s="5"/>
      <c r="F59" s="5"/>
      <c r="G59" s="5"/>
      <c r="H59" s="5"/>
      <c r="I59" s="5"/>
      <c r="J59" s="5"/>
    </row>
    <row r="60" spans="1:10" x14ac:dyDescent="0.35">
      <c r="A60" s="13" t="s">
        <v>44</v>
      </c>
      <c r="B60" s="5"/>
      <c r="C60" s="42"/>
      <c r="D60" s="5"/>
      <c r="E60" s="5"/>
      <c r="F60" s="5"/>
      <c r="G60" s="5"/>
      <c r="H60" s="5"/>
      <c r="I60" s="5"/>
      <c r="J60" s="5"/>
    </row>
    <row r="61" spans="1:10" ht="25.25" customHeight="1" x14ac:dyDescent="0.35">
      <c r="A61" s="13"/>
      <c r="B61" s="5"/>
      <c r="C61" s="43"/>
      <c r="D61" s="5"/>
      <c r="E61" s="5"/>
      <c r="F61" s="5"/>
      <c r="G61" s="5"/>
      <c r="H61" s="5"/>
      <c r="I61" s="5"/>
      <c r="J61" s="5"/>
    </row>
    <row r="62" spans="1:10" ht="34.25" customHeight="1" x14ac:dyDescent="0.35">
      <c r="A62" s="27" t="s">
        <v>45</v>
      </c>
      <c r="B62" s="5"/>
      <c r="C62" s="28" t="s">
        <v>37</v>
      </c>
      <c r="D62" s="28" t="s">
        <v>46</v>
      </c>
      <c r="E62" s="28" t="s">
        <v>47</v>
      </c>
      <c r="F62" s="28" t="s">
        <v>33</v>
      </c>
      <c r="G62" s="5"/>
      <c r="H62" s="5"/>
      <c r="I62" s="5"/>
      <c r="J62" s="5"/>
    </row>
    <row r="63" spans="1:10" ht="15" x14ac:dyDescent="0.35">
      <c r="A63" s="29" t="s">
        <v>48</v>
      </c>
      <c r="B63" s="5"/>
      <c r="C63" s="305"/>
      <c r="D63" s="306"/>
      <c r="E63" s="306"/>
      <c r="F63" s="306"/>
      <c r="G63" s="5"/>
      <c r="H63" s="5"/>
      <c r="I63" s="5"/>
      <c r="J63" s="5"/>
    </row>
    <row r="64" spans="1:10" ht="16.5" x14ac:dyDescent="0.35">
      <c r="A64" s="13" t="s">
        <v>49</v>
      </c>
      <c r="B64" s="5"/>
      <c r="C64" s="306"/>
      <c r="D64" s="306"/>
      <c r="E64" s="306"/>
      <c r="F64" s="306"/>
      <c r="G64" s="5"/>
      <c r="H64" s="5"/>
      <c r="I64" s="5"/>
      <c r="J64" s="5"/>
    </row>
    <row r="65" spans="1:10" ht="16.5" x14ac:dyDescent="0.35">
      <c r="A65" s="13" t="s">
        <v>50</v>
      </c>
      <c r="B65" s="5"/>
      <c r="C65" s="306"/>
      <c r="D65" s="306"/>
      <c r="E65" s="306"/>
      <c r="F65" s="306"/>
      <c r="G65" s="5"/>
      <c r="H65" s="5"/>
      <c r="I65" s="5"/>
      <c r="J65" s="5"/>
    </row>
    <row r="66" spans="1:10" ht="28.75" customHeight="1" x14ac:dyDescent="0.35">
      <c r="A66" s="13"/>
      <c r="B66" s="5"/>
      <c r="C66" s="33"/>
      <c r="D66" s="5"/>
      <c r="E66" s="5"/>
      <c r="F66" s="5"/>
      <c r="G66" s="5"/>
      <c r="H66" s="5"/>
      <c r="I66" s="5"/>
      <c r="J66" s="5"/>
    </row>
    <row r="67" spans="1:10" ht="223.25" customHeight="1" x14ac:dyDescent="0.35">
      <c r="A67" s="44" t="s">
        <v>360</v>
      </c>
      <c r="B67" s="5"/>
      <c r="C67" s="385"/>
      <c r="D67" s="386"/>
      <c r="E67" s="387"/>
      <c r="F67" s="5"/>
      <c r="G67" s="5"/>
      <c r="H67" s="5"/>
      <c r="I67" s="5"/>
      <c r="J67" s="5"/>
    </row>
    <row r="68" spans="1:10" ht="31" customHeight="1" x14ac:dyDescent="0.45">
      <c r="A68" s="11" t="s">
        <v>51</v>
      </c>
      <c r="B68" s="5"/>
      <c r="C68" s="19"/>
      <c r="D68" s="45"/>
      <c r="E68" s="45"/>
      <c r="F68" s="5"/>
      <c r="G68" s="5"/>
      <c r="H68" s="5"/>
      <c r="I68" s="5"/>
      <c r="J68" s="5"/>
    </row>
    <row r="69" spans="1:10" x14ac:dyDescent="0.35">
      <c r="A69" s="46"/>
      <c r="B69" s="5"/>
      <c r="C69" s="47"/>
      <c r="D69" s="5"/>
      <c r="E69" s="5"/>
      <c r="F69" s="5"/>
      <c r="G69" s="5"/>
      <c r="H69" s="5"/>
      <c r="I69" s="5"/>
      <c r="J69" s="5"/>
    </row>
    <row r="70" spans="1:10" ht="20.399999999999999" customHeight="1" x14ac:dyDescent="0.35">
      <c r="A70" s="13"/>
      <c r="B70" s="5"/>
      <c r="C70" s="15"/>
      <c r="D70" s="5"/>
      <c r="E70" s="5"/>
      <c r="F70" s="5"/>
      <c r="G70" s="5"/>
      <c r="H70" s="5"/>
      <c r="I70" s="5"/>
      <c r="J70" s="5"/>
    </row>
    <row r="71" spans="1:10" ht="24" customHeight="1" x14ac:dyDescent="0.35">
      <c r="A71" s="16" t="s">
        <v>52</v>
      </c>
      <c r="B71" s="5"/>
      <c r="C71" s="15"/>
      <c r="D71" s="5"/>
      <c r="E71" s="5"/>
      <c r="F71" s="5"/>
      <c r="G71" s="5"/>
      <c r="H71" s="5"/>
      <c r="I71" s="5"/>
      <c r="J71" s="5"/>
    </row>
    <row r="72" spans="1:10" ht="21.65" customHeight="1" x14ac:dyDescent="0.35">
      <c r="A72" s="27" t="s">
        <v>53</v>
      </c>
      <c r="B72" s="5"/>
      <c r="C72" s="15"/>
      <c r="D72" s="5"/>
      <c r="E72" s="5"/>
      <c r="F72" s="5"/>
      <c r="G72" s="5"/>
      <c r="H72" s="5"/>
      <c r="I72" s="5"/>
      <c r="J72" s="5"/>
    </row>
    <row r="73" spans="1:10" ht="30" customHeight="1" x14ac:dyDescent="0.35">
      <c r="A73" s="24" t="s">
        <v>54</v>
      </c>
      <c r="B73" s="5"/>
      <c r="C73" s="311"/>
      <c r="D73" s="5"/>
      <c r="E73" s="5"/>
      <c r="F73" s="5"/>
      <c r="G73" s="5"/>
      <c r="H73" s="5"/>
      <c r="I73" s="5"/>
      <c r="J73" s="5"/>
    </row>
    <row r="74" spans="1:10" ht="52.75" customHeight="1" x14ac:dyDescent="0.35">
      <c r="A74" s="48" t="s">
        <v>462</v>
      </c>
      <c r="B74" s="5"/>
      <c r="C74" s="312"/>
      <c r="D74" s="5"/>
      <c r="E74" s="5"/>
      <c r="F74" s="5"/>
      <c r="G74" s="5"/>
      <c r="H74" s="5"/>
      <c r="I74" s="5"/>
      <c r="J74" s="5"/>
    </row>
    <row r="75" spans="1:10" ht="44" customHeight="1" x14ac:dyDescent="0.35">
      <c r="A75" s="48" t="s">
        <v>463</v>
      </c>
      <c r="B75" s="5"/>
      <c r="C75" s="313"/>
      <c r="D75" s="5"/>
      <c r="E75" s="5"/>
      <c r="F75" s="5"/>
      <c r="G75" s="5"/>
      <c r="H75" s="5"/>
      <c r="I75" s="5"/>
      <c r="J75" s="5"/>
    </row>
    <row r="76" spans="1:10" ht="38.5" customHeight="1" x14ac:dyDescent="0.35">
      <c r="A76" s="24" t="s">
        <v>464</v>
      </c>
      <c r="B76" s="5"/>
      <c r="C76" s="49"/>
      <c r="D76" s="5"/>
      <c r="E76" s="5"/>
      <c r="F76" s="5"/>
      <c r="G76" s="5"/>
      <c r="H76" s="5"/>
      <c r="I76" s="5"/>
      <c r="J76" s="5"/>
    </row>
    <row r="77" spans="1:10" ht="21.65" customHeight="1" x14ac:dyDescent="0.35">
      <c r="A77" s="5"/>
      <c r="B77" s="5"/>
      <c r="C77" s="15"/>
      <c r="D77" s="5"/>
      <c r="E77" s="5"/>
      <c r="F77" s="5"/>
      <c r="G77" s="5"/>
      <c r="H77" s="5"/>
      <c r="I77" s="5"/>
      <c r="J77" s="5"/>
    </row>
    <row r="78" spans="1:10" ht="28.25" customHeight="1" x14ac:dyDescent="0.35">
      <c r="A78" s="24" t="s">
        <v>461</v>
      </c>
      <c r="B78" s="5"/>
      <c r="C78" s="12"/>
      <c r="D78" s="5"/>
      <c r="E78" s="5"/>
      <c r="F78" s="5"/>
      <c r="G78" s="5"/>
      <c r="H78" s="5"/>
      <c r="I78" s="5"/>
      <c r="J78" s="5"/>
    </row>
    <row r="79" spans="1:10" ht="16.5" customHeight="1" x14ac:dyDescent="0.35">
      <c r="A79" s="50" t="s">
        <v>55</v>
      </c>
      <c r="B79" s="5"/>
      <c r="C79" s="51"/>
      <c r="D79" s="5"/>
      <c r="E79" s="5"/>
      <c r="F79" s="5"/>
      <c r="G79" s="5"/>
      <c r="H79" s="5"/>
      <c r="I79" s="5"/>
      <c r="J79" s="5"/>
    </row>
    <row r="80" spans="1:10" ht="19.5" customHeight="1" x14ac:dyDescent="0.35">
      <c r="A80" s="50" t="s">
        <v>56</v>
      </c>
      <c r="B80" s="5"/>
      <c r="C80" s="12"/>
      <c r="D80" s="5"/>
      <c r="E80" s="5"/>
      <c r="F80" s="5"/>
      <c r="G80" s="5"/>
      <c r="H80" s="5"/>
      <c r="I80" s="5"/>
      <c r="J80" s="5"/>
    </row>
    <row r="81" spans="1:10" ht="23" customHeight="1" x14ac:dyDescent="0.35">
      <c r="A81" s="24" t="s">
        <v>57</v>
      </c>
      <c r="B81" s="5"/>
      <c r="C81" s="12"/>
      <c r="D81" s="5"/>
      <c r="E81" s="5"/>
      <c r="F81" s="5"/>
      <c r="G81" s="5"/>
      <c r="H81" s="5"/>
      <c r="I81" s="5"/>
      <c r="J81" s="5"/>
    </row>
    <row r="82" spans="1:10" ht="28.25" customHeight="1" x14ac:dyDescent="0.35">
      <c r="A82" s="24" t="s">
        <v>58</v>
      </c>
      <c r="B82" s="5"/>
      <c r="C82" s="52"/>
      <c r="D82" s="5"/>
      <c r="E82" s="5"/>
      <c r="F82" s="5"/>
      <c r="G82" s="5"/>
      <c r="H82" s="5"/>
      <c r="I82" s="5"/>
      <c r="J82" s="5"/>
    </row>
    <row r="83" spans="1:10" ht="24" customHeight="1" x14ac:dyDescent="0.35">
      <c r="A83" s="7"/>
      <c r="B83" s="5"/>
      <c r="C83" s="47"/>
      <c r="D83" s="5"/>
      <c r="E83" s="5"/>
      <c r="F83" s="5"/>
      <c r="G83" s="5"/>
      <c r="H83" s="5"/>
      <c r="I83" s="5"/>
      <c r="J83" s="5"/>
    </row>
    <row r="84" spans="1:10" ht="22.75" customHeight="1" x14ac:dyDescent="0.35">
      <c r="A84" s="27" t="s">
        <v>59</v>
      </c>
      <c r="B84" s="5"/>
      <c r="C84" s="15"/>
      <c r="D84" s="5"/>
      <c r="E84" s="5"/>
      <c r="F84" s="5"/>
      <c r="G84" s="5"/>
      <c r="H84" s="5"/>
      <c r="I84" s="5"/>
      <c r="J84" s="5"/>
    </row>
    <row r="85" spans="1:10" ht="28.25" customHeight="1" x14ac:dyDescent="0.35">
      <c r="A85" s="13" t="s">
        <v>60</v>
      </c>
      <c r="B85" s="5"/>
      <c r="C85" s="12"/>
      <c r="D85" s="5"/>
      <c r="E85" s="5"/>
      <c r="F85" s="5"/>
      <c r="G85" s="5"/>
      <c r="H85" s="5"/>
      <c r="I85" s="5"/>
      <c r="J85" s="5"/>
    </row>
    <row r="86" spans="1:10" ht="22.25" customHeight="1" x14ac:dyDescent="0.35">
      <c r="A86" s="53" t="s">
        <v>55</v>
      </c>
      <c r="B86" s="5"/>
      <c r="C86" s="35"/>
      <c r="D86" s="5"/>
      <c r="E86" s="5"/>
      <c r="F86" s="5"/>
      <c r="G86" s="5"/>
      <c r="H86" s="5"/>
      <c r="I86" s="5"/>
      <c r="J86" s="5"/>
    </row>
    <row r="87" spans="1:10" x14ac:dyDescent="0.35">
      <c r="A87" s="13"/>
      <c r="B87" s="5"/>
      <c r="C87" s="28" t="s">
        <v>61</v>
      </c>
      <c r="D87" s="28" t="s">
        <v>62</v>
      </c>
      <c r="E87" s="28" t="s">
        <v>63</v>
      </c>
      <c r="F87" s="5"/>
      <c r="G87" s="5"/>
      <c r="H87" s="5"/>
      <c r="I87" s="5"/>
      <c r="J87" s="5"/>
    </row>
    <row r="88" spans="1:10" x14ac:dyDescent="0.35">
      <c r="A88" s="13"/>
      <c r="B88" s="5"/>
      <c r="C88" s="307"/>
      <c r="D88" s="316"/>
      <c r="E88" s="302"/>
      <c r="F88" s="54"/>
      <c r="G88" s="5"/>
      <c r="H88" s="5"/>
      <c r="I88" s="5"/>
      <c r="J88" s="5"/>
    </row>
    <row r="89" spans="1:10" x14ac:dyDescent="0.35">
      <c r="A89" s="13"/>
      <c r="B89" s="5"/>
      <c r="C89" s="307"/>
      <c r="D89" s="316"/>
      <c r="E89" s="302"/>
      <c r="F89" s="54"/>
      <c r="G89" s="5"/>
      <c r="H89" s="5"/>
      <c r="I89" s="5"/>
      <c r="J89" s="5"/>
    </row>
    <row r="90" spans="1:10" x14ac:dyDescent="0.35">
      <c r="A90" s="13"/>
      <c r="B90" s="5"/>
      <c r="C90" s="307"/>
      <c r="D90" s="316"/>
      <c r="E90" s="302"/>
      <c r="F90" s="55"/>
      <c r="G90" s="5"/>
      <c r="H90" s="5"/>
      <c r="I90" s="5"/>
      <c r="J90" s="5"/>
    </row>
    <row r="91" spans="1:10" x14ac:dyDescent="0.35">
      <c r="A91" s="13"/>
      <c r="B91" s="5"/>
      <c r="C91" s="302"/>
      <c r="D91" s="316"/>
      <c r="E91" s="302"/>
      <c r="F91" s="55"/>
      <c r="G91" s="5"/>
      <c r="H91" s="5"/>
      <c r="I91" s="5"/>
      <c r="J91" s="5"/>
    </row>
    <row r="92" spans="1:10" x14ac:dyDescent="0.35">
      <c r="A92" s="13"/>
      <c r="B92" s="5"/>
      <c r="C92" s="302"/>
      <c r="D92" s="316"/>
      <c r="E92" s="302"/>
      <c r="F92" s="55"/>
      <c r="G92" s="5"/>
      <c r="H92" s="5"/>
      <c r="I92" s="5"/>
      <c r="J92" s="5"/>
    </row>
    <row r="93" spans="1:10" x14ac:dyDescent="0.35">
      <c r="A93" s="13"/>
      <c r="B93" s="5"/>
      <c r="C93" s="302"/>
      <c r="D93" s="316"/>
      <c r="E93" s="302"/>
      <c r="F93" s="55"/>
      <c r="G93" s="5"/>
      <c r="H93" s="5"/>
      <c r="I93" s="5"/>
      <c r="J93" s="5"/>
    </row>
    <row r="94" spans="1:10" ht="18.5" x14ac:dyDescent="0.35">
      <c r="A94" s="16" t="s">
        <v>64</v>
      </c>
      <c r="B94" s="5"/>
      <c r="C94" s="15"/>
      <c r="D94" s="5"/>
      <c r="E94" s="5"/>
      <c r="F94" s="5"/>
      <c r="G94" s="5"/>
      <c r="H94" s="5"/>
      <c r="I94" s="5"/>
      <c r="J94" s="5"/>
    </row>
    <row r="95" spans="1:10" ht="21.5" customHeight="1" x14ac:dyDescent="0.35">
      <c r="A95" s="31" t="s">
        <v>65</v>
      </c>
      <c r="B95" s="5"/>
      <c r="C95" s="28" t="s">
        <v>66</v>
      </c>
      <c r="D95" s="28" t="s">
        <v>67</v>
      </c>
      <c r="E95" s="5"/>
      <c r="F95" s="5"/>
      <c r="G95" s="5"/>
      <c r="H95" s="5"/>
      <c r="I95" s="5"/>
      <c r="J95" s="5"/>
    </row>
    <row r="96" spans="1:10" x14ac:dyDescent="0.35">
      <c r="A96" s="13"/>
      <c r="B96" s="5"/>
      <c r="C96" s="302"/>
      <c r="D96" s="302"/>
      <c r="E96" s="5"/>
      <c r="F96" s="5"/>
      <c r="G96" s="5"/>
      <c r="H96" s="5"/>
      <c r="I96" s="5"/>
      <c r="J96" s="5"/>
    </row>
    <row r="97" spans="1:10" x14ac:dyDescent="0.35">
      <c r="A97" s="7"/>
      <c r="B97" s="5"/>
      <c r="C97" s="302"/>
      <c r="D97" s="308"/>
      <c r="E97" s="5"/>
      <c r="F97" s="5"/>
      <c r="G97" s="5"/>
      <c r="H97" s="5"/>
      <c r="I97" s="5"/>
      <c r="J97" s="5"/>
    </row>
    <row r="98" spans="1:10" x14ac:dyDescent="0.35">
      <c r="A98" s="7"/>
      <c r="B98" s="5"/>
      <c r="C98" s="302"/>
      <c r="D98" s="308"/>
      <c r="E98" s="5"/>
      <c r="F98" s="5"/>
      <c r="G98" s="5"/>
      <c r="H98" s="5"/>
      <c r="I98" s="5"/>
      <c r="J98" s="5"/>
    </row>
    <row r="99" spans="1:10" ht="29.4" customHeight="1" x14ac:dyDescent="0.35">
      <c r="A99" s="7"/>
      <c r="B99" s="5"/>
      <c r="C99" s="15"/>
      <c r="D99" s="56"/>
      <c r="E99" s="56"/>
      <c r="F99" s="5"/>
      <c r="G99" s="5"/>
      <c r="H99" s="5"/>
      <c r="I99" s="5"/>
      <c r="J99" s="5"/>
    </row>
    <row r="100" spans="1:10" ht="20" customHeight="1" x14ac:dyDescent="0.35">
      <c r="A100" s="31" t="s">
        <v>68</v>
      </c>
      <c r="B100" s="5"/>
      <c r="C100" s="28" t="s">
        <v>69</v>
      </c>
      <c r="D100" s="57" t="s">
        <v>67</v>
      </c>
      <c r="E100" s="5"/>
      <c r="F100" s="5"/>
      <c r="G100" s="5"/>
      <c r="H100" s="5"/>
      <c r="I100" s="5"/>
      <c r="J100" s="5"/>
    </row>
    <row r="101" spans="1:10" x14ac:dyDescent="0.35">
      <c r="A101" s="46" t="s">
        <v>70</v>
      </c>
      <c r="B101" s="5"/>
      <c r="C101" s="302"/>
      <c r="D101" s="308"/>
      <c r="E101" s="5"/>
      <c r="F101" s="5"/>
      <c r="G101" s="5"/>
      <c r="H101" s="5"/>
      <c r="I101" s="5"/>
      <c r="J101" s="5"/>
    </row>
    <row r="102" spans="1:10" x14ac:dyDescent="0.35">
      <c r="A102" s="13"/>
      <c r="B102" s="5"/>
      <c r="C102" s="302"/>
      <c r="D102" s="308"/>
      <c r="E102" s="5"/>
      <c r="F102" s="5"/>
      <c r="G102" s="5"/>
      <c r="H102" s="5"/>
      <c r="I102" s="5"/>
      <c r="J102" s="5"/>
    </row>
    <row r="103" spans="1:10" x14ac:dyDescent="0.35">
      <c r="A103" s="7"/>
      <c r="B103" s="5"/>
      <c r="C103" s="302"/>
      <c r="D103" s="308"/>
      <c r="E103" s="5"/>
      <c r="F103" s="5"/>
      <c r="G103" s="5"/>
      <c r="H103" s="5"/>
      <c r="I103" s="5"/>
      <c r="J103" s="5"/>
    </row>
    <row r="104" spans="1:10" x14ac:dyDescent="0.35">
      <c r="A104" s="46"/>
      <c r="B104" s="5"/>
      <c r="C104" s="15"/>
      <c r="D104" s="56"/>
      <c r="E104" s="56"/>
      <c r="F104" s="5"/>
      <c r="G104" s="5"/>
      <c r="H104" s="5"/>
      <c r="I104" s="5"/>
      <c r="J104" s="5"/>
    </row>
    <row r="105" spans="1:10" ht="8.5" customHeight="1" x14ac:dyDescent="0.35">
      <c r="A105" s="13"/>
      <c r="B105" s="5"/>
      <c r="C105" s="5"/>
      <c r="D105" s="5"/>
      <c r="E105" s="5"/>
      <c r="F105" s="5"/>
      <c r="G105" s="5"/>
      <c r="H105" s="5"/>
      <c r="I105" s="5"/>
      <c r="J105" s="5"/>
    </row>
    <row r="106" spans="1:10" ht="110.4" customHeight="1" x14ac:dyDescent="0.35">
      <c r="A106" s="58" t="s">
        <v>71</v>
      </c>
      <c r="B106" s="5"/>
      <c r="C106" s="309"/>
      <c r="D106" s="5"/>
      <c r="E106" s="5"/>
      <c r="F106" s="5"/>
      <c r="G106" s="5"/>
      <c r="H106" s="5"/>
      <c r="I106" s="5"/>
      <c r="J106" s="5"/>
    </row>
    <row r="107" spans="1:10" ht="22.75" customHeight="1" x14ac:dyDescent="0.35">
      <c r="A107" s="53" t="s">
        <v>55</v>
      </c>
      <c r="B107" s="5"/>
      <c r="C107" s="231"/>
      <c r="D107" s="5"/>
      <c r="E107" s="5"/>
      <c r="F107" s="5"/>
      <c r="G107" s="5"/>
      <c r="H107" s="5"/>
      <c r="I107" s="5"/>
      <c r="J107" s="5"/>
    </row>
    <row r="108" spans="1:10" ht="25.25" customHeight="1" x14ac:dyDescent="0.35">
      <c r="A108" s="13" t="s">
        <v>72</v>
      </c>
      <c r="B108" s="5"/>
      <c r="C108" s="309"/>
      <c r="D108" s="5"/>
      <c r="E108" s="5"/>
      <c r="F108" s="5"/>
      <c r="G108" s="5"/>
      <c r="H108" s="5"/>
      <c r="I108" s="5"/>
      <c r="J108" s="5"/>
    </row>
    <row r="109" spans="1:10" ht="29" x14ac:dyDescent="0.35">
      <c r="A109" s="13" t="s">
        <v>73</v>
      </c>
      <c r="B109" s="45"/>
      <c r="C109" s="310"/>
      <c r="D109" s="5"/>
      <c r="E109" s="5"/>
      <c r="F109" s="5"/>
      <c r="G109" s="5"/>
      <c r="H109" s="5"/>
      <c r="I109" s="5"/>
      <c r="J109" s="5"/>
    </row>
    <row r="110" spans="1:10" ht="13" customHeight="1" x14ac:dyDescent="0.35">
      <c r="A110" s="7"/>
      <c r="B110" s="59"/>
      <c r="C110" s="35"/>
      <c r="D110" s="5"/>
      <c r="E110" s="15"/>
      <c r="F110" s="5"/>
      <c r="G110" s="5"/>
      <c r="H110" s="5"/>
      <c r="I110" s="5"/>
      <c r="J110" s="5"/>
    </row>
    <row r="111" spans="1:10" hidden="1" x14ac:dyDescent="0.35">
      <c r="A111" s="7"/>
      <c r="B111" s="5"/>
      <c r="C111" s="5"/>
      <c r="D111" s="5"/>
      <c r="E111" s="5"/>
      <c r="F111" s="5"/>
      <c r="G111" s="5"/>
      <c r="H111" s="5"/>
      <c r="I111" s="5"/>
      <c r="J111" s="5"/>
    </row>
    <row r="112" spans="1:10" ht="240.5" customHeight="1" x14ac:dyDescent="0.35">
      <c r="A112" s="60" t="s">
        <v>74</v>
      </c>
      <c r="B112" s="5"/>
      <c r="C112" s="388" t="s">
        <v>75</v>
      </c>
      <c r="D112" s="388"/>
      <c r="E112" s="388"/>
      <c r="F112" s="388"/>
      <c r="G112" s="5"/>
      <c r="H112" s="5"/>
      <c r="I112" s="5"/>
      <c r="J112" s="5"/>
    </row>
    <row r="113" spans="1:10" x14ac:dyDescent="0.35">
      <c r="A113" s="46" t="s">
        <v>76</v>
      </c>
      <c r="B113" s="15"/>
      <c r="C113" s="61"/>
      <c r="D113" s="5"/>
      <c r="E113" s="5"/>
      <c r="F113" s="5"/>
      <c r="G113" s="5"/>
      <c r="H113" s="5"/>
      <c r="I113" s="5"/>
      <c r="J113" s="5"/>
    </row>
    <row r="114" spans="1:10" x14ac:dyDescent="0.35">
      <c r="A114" s="13" t="s">
        <v>77</v>
      </c>
      <c r="B114" s="15"/>
      <c r="C114" s="378"/>
      <c r="D114" s="5"/>
      <c r="E114" s="15"/>
      <c r="F114" s="5"/>
      <c r="G114" s="5"/>
      <c r="H114" s="5"/>
      <c r="I114" s="5"/>
      <c r="J114" s="5"/>
    </row>
    <row r="115" spans="1:10" x14ac:dyDescent="0.35">
      <c r="A115" s="62"/>
      <c r="B115" s="15"/>
      <c r="C115" s="379"/>
      <c r="D115" s="5"/>
      <c r="E115" s="15"/>
      <c r="F115" s="5"/>
      <c r="G115" s="5"/>
      <c r="H115" s="5"/>
      <c r="I115" s="5"/>
      <c r="J115" s="5"/>
    </row>
    <row r="116" spans="1:10" x14ac:dyDescent="0.35">
      <c r="A116" s="7"/>
      <c r="B116" s="5"/>
      <c r="C116" s="379"/>
      <c r="D116" s="5"/>
      <c r="E116" s="15"/>
      <c r="F116" s="5"/>
      <c r="G116" s="5"/>
      <c r="H116" s="5"/>
      <c r="I116" s="5"/>
      <c r="J116" s="5"/>
    </row>
    <row r="117" spans="1:10" ht="18.5" x14ac:dyDescent="0.35">
      <c r="A117" s="63"/>
      <c r="B117" s="5"/>
      <c r="C117" s="380"/>
      <c r="D117" s="5"/>
      <c r="E117" s="5"/>
      <c r="F117" s="5"/>
      <c r="G117" s="5"/>
      <c r="H117" s="5"/>
      <c r="I117" s="5"/>
      <c r="J117" s="5"/>
    </row>
    <row r="118" spans="1:10" x14ac:dyDescent="0.35">
      <c r="A118" s="7"/>
      <c r="B118" s="5"/>
      <c r="C118" s="5"/>
      <c r="D118" s="5"/>
      <c r="E118" s="5"/>
      <c r="F118" s="5"/>
      <c r="G118" s="5"/>
      <c r="H118" s="5"/>
      <c r="I118" s="5"/>
      <c r="J118" s="5"/>
    </row>
    <row r="119" spans="1:10" x14ac:dyDescent="0.35">
      <c r="A119" s="13"/>
    </row>
    <row r="120" spans="1:10" x14ac:dyDescent="0.35">
      <c r="A120" s="64"/>
    </row>
    <row r="121" spans="1:10" x14ac:dyDescent="0.35">
      <c r="A121" s="65"/>
    </row>
    <row r="129" spans="1:1" ht="18.5" x14ac:dyDescent="0.35">
      <c r="A129" s="66"/>
    </row>
    <row r="130" spans="1:1" x14ac:dyDescent="0.35">
      <c r="A130" s="65"/>
    </row>
    <row r="131" spans="1:1" x14ac:dyDescent="0.35">
      <c r="A131" s="64"/>
    </row>
  </sheetData>
  <sheetProtection algorithmName="SHA-512" hashValue="j4SreXhDzOefmUVfLOF2RURKnK7fjQrSQZKEBHKo7RLQRD6X10PSirT7Bk4mugfsODGo/SFx/y3c7uqUGZu6qQ==" saltValue="lWrlo17G8Ncu3lNbuDcqKw==" spinCount="100000" sheet="1" selectLockedCells="1"/>
  <protectedRanges>
    <protectedRange sqref="C14:C22" name="Ajouts"/>
    <protectedRange sqref="C8 C96:C98 C56:C63 E67:E68 E114:E116 C25:C26 E110 B110 B113:B115 A114 F88:F93 C106 C70:C80 F50 E99 C104:E104 C12:C22 C47:C49 D97:D98 C28:C32 C99:D103 C35:C39 C41:C44 C82:C84" name="SaisieUser"/>
    <protectedRange sqref="C88:C93" name="SaisieUser_1_1"/>
    <protectedRange sqref="C81" name="SaisieUser_2"/>
  </protectedRanges>
  <mergeCells count="7">
    <mergeCell ref="C114:C117"/>
    <mergeCell ref="C2:E2"/>
    <mergeCell ref="C3:E3"/>
    <mergeCell ref="C4:E4"/>
    <mergeCell ref="A5:E5"/>
    <mergeCell ref="C67:E67"/>
    <mergeCell ref="C112:F112"/>
  </mergeCells>
  <dataValidations count="8">
    <dataValidation type="textLength" operator="lessThanOrEqual" allowBlank="1" showInputMessage="1" showErrorMessage="1" errorTitle="Texte trop long " error="Le texte doit faire moins de 1000 caractères." sqref="C67:E67" xr:uid="{9CFA72BA-F8BE-46DE-802E-4D06E33DCDA1}">
      <formula1>1000</formula1>
    </dataValidation>
    <dataValidation type="list" allowBlank="1" showInputMessage="1" showErrorMessage="1" sqref="C80" xr:uid="{FFE9080F-2FFA-4E90-88EB-2E78FB33884D}">
      <formula1>"Avis favorable, Avis défavorable, Ajournement "</formula1>
    </dataValidation>
    <dataValidation type="list" allowBlank="1" showInputMessage="1" showErrorMessage="1" sqref="D26 D30:D32 D44:D45 D39:D40 D36" xr:uid="{3F42BCDE-C88D-41D5-A745-A674B36DC4DE}">
      <formula1>$E$12:$E$15</formula1>
    </dataValidation>
    <dataValidation type="whole" allowBlank="1" showInputMessage="1" showErrorMessage="1" sqref="C61" xr:uid="{2C50A212-D86B-401F-A560-60B5C8958C82}">
      <formula1>0</formula1>
      <formula2>100000000</formula2>
    </dataValidation>
    <dataValidation type="list" allowBlank="1" showInputMessage="1" showErrorMessage="1" sqref="F30:F32 C85 C106 F45 F26 F36 F39:F40" xr:uid="{BBA57726-77E0-4EBF-B629-255A7E9BBD33}">
      <formula1>Oui</formula1>
    </dataValidation>
    <dataValidation type="list" allowBlank="1" showInputMessage="1" showErrorMessage="1" error="Valeur numérique entière uniquement, non nulle." sqref="C14" xr:uid="{DAAAD528-0285-4921-881B-949B34B91660}">
      <formula1>$D$14:$D$15</formula1>
    </dataValidation>
    <dataValidation type="list" allowBlank="1" showInputMessage="1" showErrorMessage="1" sqref="C7" xr:uid="{8AD5DF43-8F26-4DBE-90BF-13974D8F31BA}">
      <formula1>"Développement,Développement coproduction internationale,Développement innovant"</formula1>
    </dataValidation>
    <dataValidation type="list" allowBlank="1" showInputMessage="1" showErrorMessage="1" sqref="C18:C21 C78" xr:uid="{62F74B95-4FAD-41FC-922D-316D10E217DB}">
      <formula1>"Oui, Non"</formula1>
    </dataValidation>
  </dataValidations>
  <printOptions horizontalCentered="1" verticalCentered="1"/>
  <pageMargins left="0.23622047244094491" right="0.23622047244094491" top="0.35433070866141736" bottom="0.74803149606299213" header="0.31496062992125984" footer="0.31496062992125984"/>
  <pageSetup paperSize="9" scale="63" fitToHeight="0" orientation="portrait" r:id="rId1"/>
  <headerFooter>
    <oddFooter>&amp;C&amp;P/&amp;N&amp;R&amp;D&amp;T</oddFooter>
  </headerFooter>
  <rowBreaks count="2" manualBreakCount="2">
    <brk id="41" max="5" man="1"/>
    <brk id="83" max="5"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468321-B074-4504-A456-80DB82D4FF62}">
  <sheetPr>
    <tabColor theme="9" tint="0.59999389629810485"/>
    <pageSetUpPr fitToPage="1"/>
  </sheetPr>
  <dimension ref="A1:K133"/>
  <sheetViews>
    <sheetView showGridLines="0" showZeros="0" view="pageBreakPreview" topLeftCell="A107" zoomScaleNormal="100" zoomScaleSheetLayoutView="100" workbookViewId="0">
      <selection activeCell="D129" sqref="D129"/>
    </sheetView>
  </sheetViews>
  <sheetFormatPr baseColWidth="10" defaultColWidth="11.453125" defaultRowHeight="12" x14ac:dyDescent="0.3"/>
  <cols>
    <col min="1" max="1" width="11.36328125" style="254" customWidth="1"/>
    <col min="2" max="2" width="5.81640625" style="254" customWidth="1"/>
    <col min="3" max="3" width="41.1796875" style="254" customWidth="1"/>
    <col min="4" max="6" width="20.81640625" style="278" customWidth="1"/>
    <col min="7" max="7" width="20.81640625" style="254" customWidth="1"/>
    <col min="8" max="16384" width="11.453125" style="254"/>
  </cols>
  <sheetData>
    <row r="1" spans="1:11" s="250" customFormat="1" ht="51" customHeight="1" x14ac:dyDescent="0.4">
      <c r="A1" s="245"/>
      <c r="B1" s="245"/>
      <c r="C1" s="246"/>
      <c r="D1" s="247"/>
      <c r="E1" s="247"/>
      <c r="F1" s="247"/>
      <c r="G1" s="247"/>
      <c r="H1" s="248"/>
      <c r="I1" s="249"/>
      <c r="J1" s="245"/>
    </row>
    <row r="2" spans="1:11" s="250" customFormat="1" ht="36" customHeight="1" x14ac:dyDescent="0.4">
      <c r="A2" s="251"/>
      <c r="B2" s="252"/>
      <c r="C2" s="253"/>
      <c r="D2" s="252"/>
      <c r="E2" s="252"/>
      <c r="F2" s="252"/>
      <c r="G2" s="391"/>
      <c r="H2" s="392"/>
      <c r="I2" s="249"/>
      <c r="J2" s="245"/>
      <c r="K2" s="254"/>
    </row>
    <row r="3" spans="1:11" s="250" customFormat="1" ht="26.4" customHeight="1" x14ac:dyDescent="0.4">
      <c r="A3" s="68"/>
      <c r="B3" s="393" t="s">
        <v>465</v>
      </c>
      <c r="C3" s="394"/>
      <c r="D3" s="394"/>
      <c r="E3" s="394"/>
      <c r="F3" s="394"/>
      <c r="G3" s="395"/>
      <c r="H3" s="255"/>
      <c r="I3" s="255"/>
      <c r="J3" s="245"/>
      <c r="K3" s="254"/>
    </row>
    <row r="4" spans="1:11" s="250" customFormat="1" ht="21" customHeight="1" x14ac:dyDescent="0.4">
      <c r="A4" s="69"/>
      <c r="B4" s="396"/>
      <c r="C4" s="397"/>
      <c r="D4" s="397"/>
      <c r="E4" s="397"/>
      <c r="F4" s="397"/>
      <c r="G4" s="398"/>
      <c r="H4" s="70"/>
      <c r="I4" s="70"/>
      <c r="J4" s="69"/>
      <c r="K4" s="254"/>
    </row>
    <row r="5" spans="1:11" s="250" customFormat="1" ht="21" customHeight="1" x14ac:dyDescent="0.4">
      <c r="A5" s="256"/>
      <c r="B5" s="257"/>
      <c r="C5" s="257"/>
      <c r="D5" s="257"/>
      <c r="E5" s="257"/>
      <c r="F5" s="258"/>
      <c r="K5" s="254"/>
    </row>
    <row r="6" spans="1:11" ht="22.5" customHeight="1" x14ac:dyDescent="0.3">
      <c r="A6" s="399" t="s">
        <v>367</v>
      </c>
      <c r="B6" s="399"/>
      <c r="C6" s="400"/>
      <c r="D6" s="400"/>
      <c r="E6" s="259"/>
      <c r="F6" s="260" t="s">
        <v>78</v>
      </c>
      <c r="G6" s="261"/>
    </row>
    <row r="7" spans="1:11" ht="40.25" customHeight="1" x14ac:dyDescent="0.3">
      <c r="D7" s="262" t="s">
        <v>368</v>
      </c>
      <c r="E7" s="262" t="s">
        <v>369</v>
      </c>
      <c r="F7" s="262" t="s">
        <v>370</v>
      </c>
      <c r="G7" s="262" t="s">
        <v>371</v>
      </c>
    </row>
    <row r="8" spans="1:11" ht="14.5" x14ac:dyDescent="0.35">
      <c r="A8" s="263" t="s">
        <v>79</v>
      </c>
      <c r="B8" s="264"/>
      <c r="C8" s="264"/>
      <c r="D8" s="317">
        <f>SUM(D9:D17)</f>
        <v>0</v>
      </c>
      <c r="E8" s="317">
        <f>SUM(E9:E17)</f>
        <v>0</v>
      </c>
      <c r="F8" s="317">
        <f>SUM(F9:F17)</f>
        <v>0</v>
      </c>
      <c r="G8" s="317">
        <f>SUM(G9:G17)</f>
        <v>0</v>
      </c>
    </row>
    <row r="9" spans="1:11" x14ac:dyDescent="0.3">
      <c r="B9" s="258"/>
      <c r="D9" s="318"/>
      <c r="E9" s="318"/>
      <c r="F9" s="318"/>
      <c r="G9" s="318"/>
    </row>
    <row r="10" spans="1:11" x14ac:dyDescent="0.3">
      <c r="B10" s="265" t="s">
        <v>80</v>
      </c>
      <c r="C10" s="266" t="s">
        <v>81</v>
      </c>
      <c r="D10" s="319"/>
      <c r="E10" s="319"/>
      <c r="F10" s="320">
        <f t="shared" ref="F10:F17" si="0">SUM(D10:E10)</f>
        <v>0</v>
      </c>
      <c r="G10" s="319"/>
    </row>
    <row r="11" spans="1:11" x14ac:dyDescent="0.3">
      <c r="B11" s="265" t="s">
        <v>82</v>
      </c>
      <c r="C11" s="266" t="s">
        <v>372</v>
      </c>
      <c r="D11" s="319"/>
      <c r="E11" s="319"/>
      <c r="F11" s="320">
        <f t="shared" si="0"/>
        <v>0</v>
      </c>
      <c r="G11" s="319"/>
    </row>
    <row r="12" spans="1:11" x14ac:dyDescent="0.3">
      <c r="B12" s="265" t="s">
        <v>83</v>
      </c>
      <c r="C12" s="266" t="s">
        <v>373</v>
      </c>
      <c r="D12" s="319"/>
      <c r="E12" s="319"/>
      <c r="F12" s="320">
        <f t="shared" si="0"/>
        <v>0</v>
      </c>
      <c r="G12" s="319"/>
    </row>
    <row r="13" spans="1:11" x14ac:dyDescent="0.3">
      <c r="B13" s="265" t="s">
        <v>84</v>
      </c>
      <c r="C13" s="266" t="s">
        <v>85</v>
      </c>
      <c r="D13" s="319"/>
      <c r="E13" s="319"/>
      <c r="F13" s="320">
        <f t="shared" si="0"/>
        <v>0</v>
      </c>
      <c r="G13" s="319"/>
    </row>
    <row r="14" spans="1:11" x14ac:dyDescent="0.3">
      <c r="B14" s="265" t="s">
        <v>86</v>
      </c>
      <c r="C14" s="266" t="s">
        <v>374</v>
      </c>
      <c r="D14" s="319"/>
      <c r="E14" s="319"/>
      <c r="F14" s="320">
        <f t="shared" si="0"/>
        <v>0</v>
      </c>
      <c r="G14" s="319"/>
    </row>
    <row r="15" spans="1:11" x14ac:dyDescent="0.3">
      <c r="B15" s="265" t="s">
        <v>87</v>
      </c>
      <c r="C15" s="266" t="s">
        <v>375</v>
      </c>
      <c r="D15" s="319"/>
      <c r="E15" s="319"/>
      <c r="F15" s="320">
        <f t="shared" si="0"/>
        <v>0</v>
      </c>
      <c r="G15" s="319"/>
    </row>
    <row r="16" spans="1:11" x14ac:dyDescent="0.3">
      <c r="B16" s="265" t="s">
        <v>88</v>
      </c>
      <c r="C16" s="266" t="s">
        <v>89</v>
      </c>
      <c r="D16" s="319"/>
      <c r="E16" s="319"/>
      <c r="F16" s="320">
        <f t="shared" si="0"/>
        <v>0</v>
      </c>
      <c r="G16" s="319"/>
    </row>
    <row r="17" spans="1:7" x14ac:dyDescent="0.3">
      <c r="B17" s="265" t="s">
        <v>90</v>
      </c>
      <c r="C17" s="266" t="s">
        <v>91</v>
      </c>
      <c r="D17" s="319"/>
      <c r="E17" s="319"/>
      <c r="F17" s="320">
        <f t="shared" si="0"/>
        <v>0</v>
      </c>
      <c r="G17" s="319"/>
    </row>
    <row r="18" spans="1:7" ht="14.5" x14ac:dyDescent="0.35">
      <c r="A18" s="267" t="s">
        <v>92</v>
      </c>
      <c r="B18" s="268"/>
      <c r="C18" s="264"/>
      <c r="D18" s="321">
        <f>SUM(D19:D35)</f>
        <v>0</v>
      </c>
      <c r="E18" s="321">
        <f>SUM(E19:E35)</f>
        <v>0</v>
      </c>
      <c r="F18" s="321"/>
      <c r="G18" s="317">
        <f>SUM(G19:G35)</f>
        <v>0</v>
      </c>
    </row>
    <row r="19" spans="1:7" x14ac:dyDescent="0.3">
      <c r="B19" s="265" t="s">
        <v>93</v>
      </c>
      <c r="C19" s="266" t="s">
        <v>94</v>
      </c>
      <c r="D19" s="322"/>
      <c r="E19" s="322"/>
      <c r="F19" s="323">
        <f t="shared" ref="F19:F35" si="1">SUM(D19:E19)</f>
        <v>0</v>
      </c>
      <c r="G19" s="322"/>
    </row>
    <row r="20" spans="1:7" x14ac:dyDescent="0.3">
      <c r="B20" s="269" t="s">
        <v>95</v>
      </c>
      <c r="C20" s="266" t="s">
        <v>96</v>
      </c>
      <c r="D20" s="322"/>
      <c r="E20" s="322"/>
      <c r="F20" s="323">
        <f t="shared" si="1"/>
        <v>0</v>
      </c>
      <c r="G20" s="322"/>
    </row>
    <row r="21" spans="1:7" x14ac:dyDescent="0.3">
      <c r="B21" s="270"/>
      <c r="C21" s="271" t="s">
        <v>376</v>
      </c>
      <c r="D21" s="322"/>
      <c r="E21" s="322"/>
      <c r="F21" s="323">
        <f t="shared" si="1"/>
        <v>0</v>
      </c>
      <c r="G21" s="322"/>
    </row>
    <row r="22" spans="1:7" x14ac:dyDescent="0.3">
      <c r="C22" s="271" t="s">
        <v>377</v>
      </c>
      <c r="D22" s="322"/>
      <c r="E22" s="322"/>
      <c r="F22" s="323">
        <f t="shared" si="1"/>
        <v>0</v>
      </c>
      <c r="G22" s="322"/>
    </row>
    <row r="23" spans="1:7" x14ac:dyDescent="0.3">
      <c r="B23" s="272" t="s">
        <v>378</v>
      </c>
      <c r="C23" s="271" t="s">
        <v>379</v>
      </c>
      <c r="D23" s="322"/>
      <c r="E23" s="322"/>
      <c r="F23" s="323">
        <f t="shared" si="1"/>
        <v>0</v>
      </c>
      <c r="G23" s="322"/>
    </row>
    <row r="24" spans="1:7" x14ac:dyDescent="0.3">
      <c r="B24" s="258"/>
      <c r="C24" s="271" t="s">
        <v>380</v>
      </c>
      <c r="D24" s="322"/>
      <c r="E24" s="322"/>
      <c r="F24" s="323">
        <f t="shared" si="1"/>
        <v>0</v>
      </c>
      <c r="G24" s="322"/>
    </row>
    <row r="25" spans="1:7" x14ac:dyDescent="0.3">
      <c r="B25" s="272" t="s">
        <v>97</v>
      </c>
      <c r="C25" s="271" t="s">
        <v>381</v>
      </c>
      <c r="D25" s="322"/>
      <c r="E25" s="322"/>
      <c r="F25" s="323">
        <f t="shared" si="1"/>
        <v>0</v>
      </c>
      <c r="G25" s="322"/>
    </row>
    <row r="26" spans="1:7" x14ac:dyDescent="0.3">
      <c r="B26" s="258"/>
      <c r="C26" s="271" t="s">
        <v>382</v>
      </c>
      <c r="D26" s="322"/>
      <c r="E26" s="322"/>
      <c r="F26" s="323">
        <f t="shared" si="1"/>
        <v>0</v>
      </c>
      <c r="G26" s="322"/>
    </row>
    <row r="27" spans="1:7" x14ac:dyDescent="0.3">
      <c r="B27" s="272" t="s">
        <v>383</v>
      </c>
      <c r="C27" s="271" t="s">
        <v>384</v>
      </c>
      <c r="D27" s="322"/>
      <c r="E27" s="322"/>
      <c r="F27" s="323">
        <f t="shared" si="1"/>
        <v>0</v>
      </c>
      <c r="G27" s="322"/>
    </row>
    <row r="28" spans="1:7" x14ac:dyDescent="0.3">
      <c r="C28" s="271" t="s">
        <v>385</v>
      </c>
      <c r="D28" s="322"/>
      <c r="E28" s="322"/>
      <c r="F28" s="323">
        <f t="shared" si="1"/>
        <v>0</v>
      </c>
      <c r="G28" s="322"/>
    </row>
    <row r="29" spans="1:7" x14ac:dyDescent="0.3">
      <c r="B29" s="273"/>
      <c r="C29" s="271" t="s">
        <v>386</v>
      </c>
      <c r="D29" s="322"/>
      <c r="E29" s="322"/>
      <c r="F29" s="323">
        <f t="shared" si="1"/>
        <v>0</v>
      </c>
      <c r="G29" s="322"/>
    </row>
    <row r="30" spans="1:7" x14ac:dyDescent="0.3">
      <c r="B30" s="265" t="s">
        <v>387</v>
      </c>
      <c r="C30" s="266" t="s">
        <v>388</v>
      </c>
      <c r="D30" s="322"/>
      <c r="E30" s="322"/>
      <c r="F30" s="323">
        <f t="shared" si="1"/>
        <v>0</v>
      </c>
      <c r="G30" s="322"/>
    </row>
    <row r="31" spans="1:7" x14ac:dyDescent="0.3">
      <c r="B31" s="265" t="s">
        <v>98</v>
      </c>
      <c r="C31" s="266" t="s">
        <v>389</v>
      </c>
      <c r="D31" s="322"/>
      <c r="E31" s="322"/>
      <c r="F31" s="323">
        <f t="shared" si="1"/>
        <v>0</v>
      </c>
      <c r="G31" s="322"/>
    </row>
    <row r="32" spans="1:7" x14ac:dyDescent="0.3">
      <c r="B32" s="265" t="s">
        <v>390</v>
      </c>
      <c r="C32" s="266" t="s">
        <v>391</v>
      </c>
      <c r="D32" s="322"/>
      <c r="E32" s="322"/>
      <c r="F32" s="323">
        <f t="shared" si="1"/>
        <v>0</v>
      </c>
      <c r="G32" s="322"/>
    </row>
    <row r="33" spans="1:7" ht="12" customHeight="1" x14ac:dyDescent="0.3">
      <c r="B33" s="265" t="s">
        <v>99</v>
      </c>
      <c r="C33" s="266" t="s">
        <v>392</v>
      </c>
      <c r="D33" s="322"/>
      <c r="E33" s="322"/>
      <c r="F33" s="323">
        <f t="shared" si="1"/>
        <v>0</v>
      </c>
      <c r="G33" s="322"/>
    </row>
    <row r="34" spans="1:7" s="274" customFormat="1" ht="12" customHeight="1" x14ac:dyDescent="0.3">
      <c r="B34" s="275" t="s">
        <v>100</v>
      </c>
      <c r="C34" s="276" t="s">
        <v>393</v>
      </c>
      <c r="D34" s="324"/>
      <c r="E34" s="324"/>
      <c r="F34" s="323">
        <f t="shared" si="1"/>
        <v>0</v>
      </c>
      <c r="G34" s="324"/>
    </row>
    <row r="35" spans="1:7" x14ac:dyDescent="0.3">
      <c r="B35" s="265" t="s">
        <v>101</v>
      </c>
      <c r="C35" s="277" t="s">
        <v>394</v>
      </c>
      <c r="D35" s="322"/>
      <c r="E35" s="322"/>
      <c r="F35" s="323">
        <f t="shared" si="1"/>
        <v>0</v>
      </c>
      <c r="G35" s="322"/>
    </row>
    <row r="36" spans="1:7" ht="14.5" x14ac:dyDescent="0.35">
      <c r="A36" s="267" t="s">
        <v>395</v>
      </c>
      <c r="B36" s="268"/>
      <c r="C36" s="268"/>
      <c r="D36" s="321">
        <f>SUM(D37:D43)</f>
        <v>0</v>
      </c>
      <c r="E36" s="321">
        <f>SUM(E37:E43)</f>
        <v>0</v>
      </c>
      <c r="F36" s="321"/>
      <c r="G36" s="321">
        <f>SUM(G37:G43)</f>
        <v>0</v>
      </c>
    </row>
    <row r="37" spans="1:7" x14ac:dyDescent="0.3">
      <c r="B37" s="258"/>
      <c r="D37" s="325"/>
      <c r="E37" s="325"/>
      <c r="F37" s="325"/>
      <c r="G37" s="325"/>
    </row>
    <row r="38" spans="1:7" x14ac:dyDescent="0.3">
      <c r="B38" s="265" t="s">
        <v>396</v>
      </c>
      <c r="C38" s="266" t="s">
        <v>397</v>
      </c>
      <c r="D38" s="322"/>
      <c r="E38" s="322"/>
      <c r="F38" s="323">
        <f t="shared" ref="F38:F43" si="2">SUM(D38:E38)</f>
        <v>0</v>
      </c>
      <c r="G38" s="322"/>
    </row>
    <row r="39" spans="1:7" x14ac:dyDescent="0.3">
      <c r="B39" s="265" t="s">
        <v>398</v>
      </c>
      <c r="C39" s="266" t="s">
        <v>399</v>
      </c>
      <c r="D39" s="322"/>
      <c r="E39" s="322"/>
      <c r="F39" s="323">
        <f t="shared" si="2"/>
        <v>0</v>
      </c>
      <c r="G39" s="322"/>
    </row>
    <row r="40" spans="1:7" x14ac:dyDescent="0.3">
      <c r="B40" s="269" t="s">
        <v>400</v>
      </c>
      <c r="C40" s="266" t="s">
        <v>401</v>
      </c>
      <c r="D40" s="322"/>
      <c r="E40" s="322"/>
      <c r="F40" s="323">
        <f t="shared" si="2"/>
        <v>0</v>
      </c>
      <c r="G40" s="322"/>
    </row>
    <row r="41" spans="1:7" x14ac:dyDescent="0.3">
      <c r="B41" s="265" t="s">
        <v>102</v>
      </c>
      <c r="C41" s="266" t="s">
        <v>103</v>
      </c>
      <c r="D41" s="322"/>
      <c r="E41" s="322"/>
      <c r="F41" s="323">
        <f t="shared" si="2"/>
        <v>0</v>
      </c>
      <c r="G41" s="322"/>
    </row>
    <row r="42" spans="1:7" x14ac:dyDescent="0.3">
      <c r="B42" s="265" t="s">
        <v>104</v>
      </c>
      <c r="C42" s="266" t="s">
        <v>402</v>
      </c>
      <c r="D42" s="322"/>
      <c r="E42" s="322"/>
      <c r="F42" s="323">
        <f t="shared" si="2"/>
        <v>0</v>
      </c>
      <c r="G42" s="322"/>
    </row>
    <row r="43" spans="1:7" x14ac:dyDescent="0.3">
      <c r="B43" s="265" t="s">
        <v>105</v>
      </c>
      <c r="C43" s="266" t="s">
        <v>106</v>
      </c>
      <c r="D43" s="322"/>
      <c r="E43" s="322"/>
      <c r="F43" s="323">
        <f t="shared" si="2"/>
        <v>0</v>
      </c>
      <c r="G43" s="322"/>
    </row>
    <row r="44" spans="1:7" x14ac:dyDescent="0.3">
      <c r="B44" s="258"/>
    </row>
    <row r="45" spans="1:7" x14ac:dyDescent="0.3">
      <c r="B45" s="258"/>
      <c r="E45" s="254"/>
    </row>
    <row r="46" spans="1:7" x14ac:dyDescent="0.3">
      <c r="A46" s="279"/>
    </row>
    <row r="47" spans="1:7" ht="42" x14ac:dyDescent="0.3">
      <c r="D47" s="262" t="s">
        <v>368</v>
      </c>
      <c r="E47" s="262" t="s">
        <v>403</v>
      </c>
      <c r="F47" s="262" t="s">
        <v>404</v>
      </c>
      <c r="G47" s="262" t="s">
        <v>371</v>
      </c>
    </row>
    <row r="48" spans="1:7" ht="14.5" x14ac:dyDescent="0.35">
      <c r="A48" s="267" t="s">
        <v>405</v>
      </c>
      <c r="B48" s="268"/>
      <c r="C48" s="280"/>
      <c r="D48" s="326">
        <f>SUM(D49:D55)</f>
        <v>0</v>
      </c>
      <c r="E48" s="326">
        <f>SUM(E49:E55)</f>
        <v>0</v>
      </c>
      <c r="F48" s="326">
        <f>SUM(D48:E48)</f>
        <v>0</v>
      </c>
      <c r="G48" s="326">
        <f>SUM(G49:G55)</f>
        <v>0</v>
      </c>
    </row>
    <row r="49" spans="1:9" x14ac:dyDescent="0.3">
      <c r="B49" s="258"/>
      <c r="D49" s="325"/>
      <c r="E49" s="325"/>
      <c r="F49" s="325"/>
      <c r="G49" s="325"/>
    </row>
    <row r="50" spans="1:9" x14ac:dyDescent="0.3">
      <c r="B50" s="265" t="s">
        <v>107</v>
      </c>
      <c r="C50" s="266" t="s">
        <v>108</v>
      </c>
      <c r="D50" s="322"/>
      <c r="E50" s="322"/>
      <c r="F50" s="323">
        <f>SUM(D50:E50)</f>
        <v>0</v>
      </c>
      <c r="G50" s="322"/>
    </row>
    <row r="51" spans="1:9" x14ac:dyDescent="0.3">
      <c r="B51" s="265" t="s">
        <v>109</v>
      </c>
      <c r="C51" s="266" t="s">
        <v>406</v>
      </c>
      <c r="D51" s="322"/>
      <c r="E51" s="322"/>
      <c r="F51" s="323">
        <f>SUM(D51:E51)</f>
        <v>0</v>
      </c>
      <c r="G51" s="322"/>
    </row>
    <row r="52" spans="1:9" x14ac:dyDescent="0.3">
      <c r="B52" s="265" t="s">
        <v>110</v>
      </c>
      <c r="C52" s="266" t="s">
        <v>94</v>
      </c>
      <c r="D52" s="322"/>
      <c r="E52" s="322"/>
      <c r="F52" s="323">
        <f>SUM(D52:E52)</f>
        <v>0</v>
      </c>
      <c r="G52" s="322"/>
    </row>
    <row r="53" spans="1:9" x14ac:dyDescent="0.3">
      <c r="B53" s="265" t="s">
        <v>111</v>
      </c>
      <c r="C53" s="266" t="s">
        <v>407</v>
      </c>
      <c r="D53" s="322"/>
      <c r="E53" s="322"/>
      <c r="F53" s="323">
        <f>SUM(D53:E53)</f>
        <v>0</v>
      </c>
      <c r="G53" s="322"/>
    </row>
    <row r="54" spans="1:9" x14ac:dyDescent="0.3">
      <c r="B54" s="265" t="s">
        <v>112</v>
      </c>
      <c r="C54" s="266" t="s">
        <v>408</v>
      </c>
      <c r="D54" s="322"/>
      <c r="E54" s="322"/>
      <c r="F54" s="323">
        <f>SUM(D54:E54)</f>
        <v>0</v>
      </c>
      <c r="G54" s="322"/>
    </row>
    <row r="55" spans="1:9" x14ac:dyDescent="0.3">
      <c r="B55" s="258"/>
      <c r="D55" s="325"/>
      <c r="E55" s="325"/>
      <c r="F55" s="325"/>
      <c r="G55" s="325"/>
    </row>
    <row r="56" spans="1:9" ht="14.5" x14ac:dyDescent="0.35">
      <c r="A56" s="267" t="s">
        <v>409</v>
      </c>
      <c r="B56" s="268"/>
      <c r="C56" s="264"/>
      <c r="D56" s="321">
        <f>SUM(D57:D78)</f>
        <v>0</v>
      </c>
      <c r="E56" s="321">
        <f>SUM(E57:E78)</f>
        <v>0</v>
      </c>
      <c r="F56" s="321">
        <f>SUM(D56:E56)</f>
        <v>0</v>
      </c>
      <c r="G56" s="321">
        <f>SUM(G57:G78)</f>
        <v>0</v>
      </c>
      <c r="H56" s="281" t="s">
        <v>113</v>
      </c>
      <c r="I56" s="282"/>
    </row>
    <row r="57" spans="1:9" x14ac:dyDescent="0.3">
      <c r="B57" s="258"/>
      <c r="D57" s="325"/>
      <c r="E57" s="325"/>
      <c r="F57" s="325"/>
      <c r="G57" s="325"/>
      <c r="H57" s="389"/>
      <c r="I57" s="390"/>
    </row>
    <row r="58" spans="1:9" x14ac:dyDescent="0.3">
      <c r="B58" s="283"/>
      <c r="C58" s="266" t="s">
        <v>410</v>
      </c>
      <c r="D58" s="322"/>
      <c r="E58" s="322"/>
      <c r="F58" s="323">
        <f>SUM(D58:E58)</f>
        <v>0</v>
      </c>
      <c r="G58" s="322"/>
      <c r="H58" s="389"/>
      <c r="I58" s="390"/>
    </row>
    <row r="59" spans="1:9" x14ac:dyDescent="0.3">
      <c r="B59" s="284"/>
      <c r="C59" s="266" t="s">
        <v>114</v>
      </c>
      <c r="D59" s="322"/>
      <c r="E59" s="322"/>
      <c r="F59" s="323">
        <f>SUM(D59:E59)</f>
        <v>0</v>
      </c>
      <c r="G59" s="322"/>
      <c r="H59" s="389"/>
      <c r="I59" s="390"/>
    </row>
    <row r="60" spans="1:9" x14ac:dyDescent="0.3">
      <c r="B60" s="285" t="s">
        <v>411</v>
      </c>
      <c r="C60" s="266" t="s">
        <v>412</v>
      </c>
      <c r="D60" s="322"/>
      <c r="E60" s="322"/>
      <c r="F60" s="323">
        <f>SUM(D60:E60)</f>
        <v>0</v>
      </c>
      <c r="G60" s="322"/>
      <c r="H60" s="389"/>
      <c r="I60" s="390"/>
    </row>
    <row r="61" spans="1:9" x14ac:dyDescent="0.3">
      <c r="B61" s="284"/>
      <c r="C61" s="277" t="s">
        <v>115</v>
      </c>
      <c r="D61" s="322"/>
      <c r="E61" s="322"/>
      <c r="F61" s="323">
        <f>SUM(D61:E61)</f>
        <v>0</v>
      </c>
      <c r="G61" s="322"/>
      <c r="H61" s="389"/>
      <c r="I61" s="390"/>
    </row>
    <row r="62" spans="1:9" x14ac:dyDescent="0.3">
      <c r="B62" s="286"/>
      <c r="C62" s="266" t="s">
        <v>116</v>
      </c>
      <c r="D62" s="322"/>
      <c r="E62" s="322"/>
      <c r="F62" s="323">
        <f>SUM(D62:E62)</f>
        <v>0</v>
      </c>
      <c r="G62" s="322"/>
      <c r="H62" s="389"/>
      <c r="I62" s="390"/>
    </row>
    <row r="63" spans="1:9" x14ac:dyDescent="0.3">
      <c r="B63" s="258"/>
      <c r="C63" s="266"/>
      <c r="D63" s="323"/>
      <c r="E63" s="323"/>
      <c r="F63" s="323"/>
      <c r="G63" s="323"/>
      <c r="H63" s="389"/>
      <c r="I63" s="390"/>
    </row>
    <row r="64" spans="1:9" x14ac:dyDescent="0.3">
      <c r="B64" s="283" t="s">
        <v>117</v>
      </c>
      <c r="C64" s="266" t="s">
        <v>118</v>
      </c>
      <c r="D64" s="322"/>
      <c r="E64" s="322"/>
      <c r="F64" s="323">
        <f>SUM(D64:E64)</f>
        <v>0</v>
      </c>
      <c r="G64" s="322"/>
      <c r="H64" s="389"/>
      <c r="I64" s="390"/>
    </row>
    <row r="65" spans="1:9" x14ac:dyDescent="0.3">
      <c r="B65" s="284" t="s">
        <v>119</v>
      </c>
      <c r="C65" s="266" t="s">
        <v>120</v>
      </c>
      <c r="D65" s="322"/>
      <c r="E65" s="322"/>
      <c r="F65" s="323">
        <f>SUM(D65:E65)</f>
        <v>0</v>
      </c>
      <c r="G65" s="322"/>
      <c r="H65" s="389"/>
      <c r="I65" s="390"/>
    </row>
    <row r="66" spans="1:9" x14ac:dyDescent="0.3">
      <c r="B66" s="284" t="s">
        <v>413</v>
      </c>
      <c r="C66" s="266" t="s">
        <v>121</v>
      </c>
      <c r="D66" s="322"/>
      <c r="E66" s="322"/>
      <c r="F66" s="323">
        <f>SUM(D66:E66)</f>
        <v>0</v>
      </c>
      <c r="G66" s="322"/>
      <c r="H66" s="389"/>
      <c r="I66" s="390"/>
    </row>
    <row r="67" spans="1:9" x14ac:dyDescent="0.3">
      <c r="B67" s="269"/>
      <c r="C67" s="266"/>
      <c r="D67" s="323"/>
      <c r="E67" s="323"/>
      <c r="F67" s="323"/>
      <c r="G67" s="323"/>
      <c r="H67" s="389"/>
      <c r="I67" s="390"/>
    </row>
    <row r="68" spans="1:9" x14ac:dyDescent="0.3">
      <c r="B68" s="283" t="s">
        <v>414</v>
      </c>
      <c r="C68" s="266" t="s">
        <v>415</v>
      </c>
      <c r="D68" s="322"/>
      <c r="E68" s="322"/>
      <c r="F68" s="323">
        <f>SUM(D68:E68)</f>
        <v>0</v>
      </c>
      <c r="G68" s="322"/>
      <c r="H68" s="389"/>
      <c r="I68" s="390"/>
    </row>
    <row r="69" spans="1:9" x14ac:dyDescent="0.3">
      <c r="B69" s="284" t="s">
        <v>119</v>
      </c>
      <c r="C69" s="266" t="s">
        <v>416</v>
      </c>
      <c r="D69" s="322"/>
      <c r="E69" s="322"/>
      <c r="F69" s="323">
        <f>SUM(D69:E69)</f>
        <v>0</v>
      </c>
      <c r="G69" s="322"/>
      <c r="H69" s="389"/>
      <c r="I69" s="390"/>
    </row>
    <row r="70" spans="1:9" x14ac:dyDescent="0.3">
      <c r="B70" s="286" t="s">
        <v>417</v>
      </c>
      <c r="C70" s="266" t="s">
        <v>418</v>
      </c>
      <c r="D70" s="322"/>
      <c r="E70" s="322"/>
      <c r="F70" s="323">
        <f>SUM(D70:E70)</f>
        <v>0</v>
      </c>
      <c r="G70" s="322"/>
      <c r="H70" s="389"/>
      <c r="I70" s="390"/>
    </row>
    <row r="71" spans="1:9" x14ac:dyDescent="0.3">
      <c r="B71" s="273"/>
      <c r="C71" s="266"/>
      <c r="D71" s="323"/>
      <c r="E71" s="323"/>
      <c r="F71" s="323"/>
      <c r="G71" s="323"/>
      <c r="H71" s="389"/>
      <c r="I71" s="390"/>
    </row>
    <row r="72" spans="1:9" x14ac:dyDescent="0.3">
      <c r="B72" s="265" t="s">
        <v>122</v>
      </c>
      <c r="C72" s="266" t="s">
        <v>419</v>
      </c>
      <c r="D72" s="322"/>
      <c r="E72" s="322"/>
      <c r="F72" s="323">
        <f t="shared" ref="F72:F77" si="3">SUM(D72:E72)</f>
        <v>0</v>
      </c>
      <c r="G72" s="322"/>
      <c r="H72" s="389"/>
      <c r="I72" s="390"/>
    </row>
    <row r="73" spans="1:9" x14ac:dyDescent="0.3">
      <c r="B73" s="265" t="s">
        <v>123</v>
      </c>
      <c r="C73" s="266" t="s">
        <v>124</v>
      </c>
      <c r="D73" s="322"/>
      <c r="E73" s="322"/>
      <c r="F73" s="323">
        <f t="shared" si="3"/>
        <v>0</v>
      </c>
      <c r="G73" s="322"/>
      <c r="H73" s="389"/>
      <c r="I73" s="390"/>
    </row>
    <row r="74" spans="1:9" x14ac:dyDescent="0.3">
      <c r="B74" s="265" t="s">
        <v>125</v>
      </c>
      <c r="C74" s="266" t="s">
        <v>420</v>
      </c>
      <c r="D74" s="322"/>
      <c r="E74" s="322"/>
      <c r="F74" s="323">
        <f t="shared" si="3"/>
        <v>0</v>
      </c>
      <c r="G74" s="322"/>
      <c r="H74" s="389"/>
      <c r="I74" s="390"/>
    </row>
    <row r="75" spans="1:9" x14ac:dyDescent="0.3">
      <c r="B75" s="265" t="s">
        <v>126</v>
      </c>
      <c r="C75" s="266" t="s">
        <v>421</v>
      </c>
      <c r="D75" s="322"/>
      <c r="E75" s="322"/>
      <c r="F75" s="323">
        <f t="shared" si="3"/>
        <v>0</v>
      </c>
      <c r="G75" s="322"/>
      <c r="H75" s="389"/>
      <c r="I75" s="390"/>
    </row>
    <row r="76" spans="1:9" x14ac:dyDescent="0.3">
      <c r="B76" s="265" t="s">
        <v>127</v>
      </c>
      <c r="C76" s="266" t="s">
        <v>128</v>
      </c>
      <c r="D76" s="322"/>
      <c r="E76" s="322"/>
      <c r="F76" s="323">
        <f t="shared" si="3"/>
        <v>0</v>
      </c>
      <c r="G76" s="322"/>
      <c r="H76" s="389"/>
      <c r="I76" s="390"/>
    </row>
    <row r="77" spans="1:9" x14ac:dyDescent="0.3">
      <c r="B77" s="265" t="s">
        <v>129</v>
      </c>
      <c r="C77" s="266" t="s">
        <v>422</v>
      </c>
      <c r="D77" s="322"/>
      <c r="E77" s="322"/>
      <c r="F77" s="323">
        <f t="shared" si="3"/>
        <v>0</v>
      </c>
      <c r="G77" s="322"/>
      <c r="H77" s="389"/>
      <c r="I77" s="390"/>
    </row>
    <row r="78" spans="1:9" x14ac:dyDescent="0.3">
      <c r="B78" s="258"/>
      <c r="D78" s="325"/>
      <c r="E78" s="325"/>
      <c r="F78" s="325"/>
      <c r="G78" s="325"/>
      <c r="H78" s="389"/>
      <c r="I78" s="390"/>
    </row>
    <row r="79" spans="1:9" ht="14.5" x14ac:dyDescent="0.35">
      <c r="A79" s="287" t="s">
        <v>423</v>
      </c>
      <c r="B79" s="268"/>
      <c r="C79" s="264"/>
      <c r="D79" s="321">
        <f>SUM(D80:D86)</f>
        <v>0</v>
      </c>
      <c r="E79" s="321">
        <f>SUM(E80:E86)</f>
        <v>0</v>
      </c>
      <c r="F79" s="321">
        <f>SUM(D79:E79)</f>
        <v>0</v>
      </c>
      <c r="G79" s="321">
        <f>SUM(G80:G86)</f>
        <v>0</v>
      </c>
    </row>
    <row r="80" spans="1:9" x14ac:dyDescent="0.3">
      <c r="B80" s="258"/>
      <c r="D80" s="325"/>
      <c r="E80" s="325"/>
      <c r="F80" s="325"/>
      <c r="G80" s="325"/>
    </row>
    <row r="81" spans="1:9" x14ac:dyDescent="0.3">
      <c r="B81" s="269" t="s">
        <v>130</v>
      </c>
      <c r="C81" s="266" t="s">
        <v>424</v>
      </c>
      <c r="D81" s="322"/>
      <c r="E81" s="322"/>
      <c r="F81" s="323">
        <f>SUM(D81:E81)</f>
        <v>0</v>
      </c>
      <c r="G81" s="322"/>
    </row>
    <row r="82" spans="1:9" x14ac:dyDescent="0.3">
      <c r="B82" s="265" t="s">
        <v>131</v>
      </c>
      <c r="C82" s="266" t="s">
        <v>425</v>
      </c>
      <c r="D82" s="322"/>
      <c r="E82" s="322"/>
      <c r="F82" s="323">
        <f>SUM(D82:E82)</f>
        <v>0</v>
      </c>
      <c r="G82" s="322"/>
    </row>
    <row r="83" spans="1:9" s="288" customFormat="1" ht="31.5" customHeight="1" x14ac:dyDescent="0.3">
      <c r="B83" s="289" t="s">
        <v>426</v>
      </c>
      <c r="C83" s="290" t="s">
        <v>427</v>
      </c>
      <c r="D83" s="327"/>
      <c r="E83" s="327"/>
      <c r="F83" s="323"/>
      <c r="G83" s="327"/>
      <c r="H83" s="254"/>
      <c r="I83" s="254"/>
    </row>
    <row r="84" spans="1:9" x14ac:dyDescent="0.3">
      <c r="B84" s="269" t="s">
        <v>428</v>
      </c>
      <c r="C84" s="266" t="s">
        <v>429</v>
      </c>
      <c r="D84" s="322"/>
      <c r="E84" s="322"/>
      <c r="F84" s="323">
        <f>SUM(D84:E84)</f>
        <v>0</v>
      </c>
      <c r="G84" s="322"/>
    </row>
    <row r="85" spans="1:9" x14ac:dyDescent="0.3">
      <c r="A85" s="279"/>
    </row>
    <row r="86" spans="1:9" ht="42" x14ac:dyDescent="0.3">
      <c r="D86" s="262" t="s">
        <v>368</v>
      </c>
      <c r="E86" s="262" t="s">
        <v>403</v>
      </c>
      <c r="F86" s="262" t="s">
        <v>404</v>
      </c>
      <c r="G86" s="262" t="s">
        <v>371</v>
      </c>
    </row>
    <row r="87" spans="1:9" ht="14.5" x14ac:dyDescent="0.35">
      <c r="A87" s="287" t="s">
        <v>430</v>
      </c>
      <c r="B87" s="268"/>
      <c r="C87" s="264"/>
      <c r="D87" s="321">
        <f>SUM(D88:D97)</f>
        <v>0</v>
      </c>
      <c r="E87" s="321">
        <f>SUM(E88:E97)</f>
        <v>0</v>
      </c>
      <c r="F87" s="321">
        <f t="shared" ref="F87:F98" si="4">SUM(D87:E87)</f>
        <v>0</v>
      </c>
      <c r="G87" s="321">
        <f>SUM(G88:G97)</f>
        <v>0</v>
      </c>
      <c r="H87" s="281" t="s">
        <v>113</v>
      </c>
      <c r="I87" s="282"/>
    </row>
    <row r="88" spans="1:9" x14ac:dyDescent="0.3">
      <c r="B88" s="265" t="s">
        <v>132</v>
      </c>
      <c r="C88" s="266" t="s">
        <v>431</v>
      </c>
      <c r="D88" s="322"/>
      <c r="E88" s="322"/>
      <c r="F88" s="323">
        <f t="shared" si="4"/>
        <v>0</v>
      </c>
      <c r="G88" s="322"/>
      <c r="H88" s="389"/>
      <c r="I88" s="390"/>
    </row>
    <row r="89" spans="1:9" x14ac:dyDescent="0.3">
      <c r="B89" s="265" t="s">
        <v>133</v>
      </c>
      <c r="C89" s="266" t="s">
        <v>432</v>
      </c>
      <c r="D89" s="322"/>
      <c r="E89" s="322"/>
      <c r="F89" s="323">
        <f t="shared" si="4"/>
        <v>0</v>
      </c>
      <c r="G89" s="322"/>
      <c r="H89" s="389"/>
      <c r="I89" s="390"/>
    </row>
    <row r="90" spans="1:9" x14ac:dyDescent="0.3">
      <c r="B90" s="265" t="s">
        <v>134</v>
      </c>
      <c r="C90" s="266" t="s">
        <v>433</v>
      </c>
      <c r="D90" s="322"/>
      <c r="E90" s="322"/>
      <c r="F90" s="323">
        <f t="shared" si="4"/>
        <v>0</v>
      </c>
      <c r="G90" s="322"/>
      <c r="H90" s="389"/>
      <c r="I90" s="390"/>
    </row>
    <row r="91" spans="1:9" x14ac:dyDescent="0.3">
      <c r="B91" s="269" t="s">
        <v>135</v>
      </c>
      <c r="C91" s="266" t="s">
        <v>136</v>
      </c>
      <c r="D91" s="322"/>
      <c r="E91" s="322"/>
      <c r="F91" s="323">
        <f t="shared" si="4"/>
        <v>0</v>
      </c>
      <c r="G91" s="322"/>
      <c r="H91" s="389"/>
      <c r="I91" s="390"/>
    </row>
    <row r="92" spans="1:9" x14ac:dyDescent="0.3">
      <c r="B92" s="265" t="s">
        <v>137</v>
      </c>
      <c r="C92" s="277" t="s">
        <v>138</v>
      </c>
      <c r="D92" s="322"/>
      <c r="E92" s="322"/>
      <c r="F92" s="323">
        <f t="shared" si="4"/>
        <v>0</v>
      </c>
      <c r="G92" s="322"/>
      <c r="H92" s="389"/>
      <c r="I92" s="390"/>
    </row>
    <row r="93" spans="1:9" x14ac:dyDescent="0.3">
      <c r="B93" s="270" t="s">
        <v>434</v>
      </c>
      <c r="C93" s="291" t="s">
        <v>435</v>
      </c>
      <c r="D93" s="322"/>
      <c r="E93" s="322"/>
      <c r="F93" s="323">
        <f t="shared" si="4"/>
        <v>0</v>
      </c>
      <c r="G93" s="322"/>
      <c r="H93" s="389"/>
      <c r="I93" s="390"/>
    </row>
    <row r="94" spans="1:9" x14ac:dyDescent="0.3">
      <c r="B94" s="273" t="s">
        <v>436</v>
      </c>
      <c r="C94" s="291" t="s">
        <v>437</v>
      </c>
      <c r="D94" s="322"/>
      <c r="E94" s="322"/>
      <c r="F94" s="323">
        <f t="shared" si="4"/>
        <v>0</v>
      </c>
      <c r="G94" s="322"/>
      <c r="H94" s="389"/>
      <c r="I94" s="390"/>
    </row>
    <row r="95" spans="1:9" x14ac:dyDescent="0.3">
      <c r="B95" s="265" t="s">
        <v>438</v>
      </c>
      <c r="C95" s="266" t="s">
        <v>439</v>
      </c>
      <c r="D95" s="322"/>
      <c r="E95" s="322"/>
      <c r="F95" s="323">
        <f t="shared" si="4"/>
        <v>0</v>
      </c>
      <c r="G95" s="322"/>
      <c r="H95" s="389"/>
      <c r="I95" s="390"/>
    </row>
    <row r="96" spans="1:9" x14ac:dyDescent="0.3">
      <c r="B96" s="265" t="s">
        <v>440</v>
      </c>
      <c r="C96" s="266" t="s">
        <v>139</v>
      </c>
      <c r="D96" s="322"/>
      <c r="E96" s="322"/>
      <c r="F96" s="323">
        <f t="shared" si="4"/>
        <v>0</v>
      </c>
      <c r="G96" s="322"/>
      <c r="H96" s="389"/>
      <c r="I96" s="390"/>
    </row>
    <row r="97" spans="1:9" x14ac:dyDescent="0.3">
      <c r="B97" s="265" t="s">
        <v>441</v>
      </c>
      <c r="C97" s="266" t="s">
        <v>442</v>
      </c>
      <c r="D97" s="322"/>
      <c r="E97" s="322"/>
      <c r="F97" s="323">
        <f t="shared" si="4"/>
        <v>0</v>
      </c>
      <c r="G97" s="322"/>
      <c r="H97" s="389"/>
      <c r="I97" s="390"/>
    </row>
    <row r="98" spans="1:9" ht="14.5" x14ac:dyDescent="0.35">
      <c r="A98" s="287" t="s">
        <v>443</v>
      </c>
      <c r="B98" s="268"/>
      <c r="C98" s="264"/>
      <c r="D98" s="321">
        <f>SUM(D99:D110)</f>
        <v>0</v>
      </c>
      <c r="E98" s="321">
        <f>SUM(E99:E110)</f>
        <v>0</v>
      </c>
      <c r="F98" s="321">
        <f t="shared" si="4"/>
        <v>0</v>
      </c>
      <c r="G98" s="321">
        <f>SUM(G99:G110)</f>
        <v>0</v>
      </c>
      <c r="H98" s="389"/>
      <c r="I98" s="390"/>
    </row>
    <row r="99" spans="1:9" x14ac:dyDescent="0.3">
      <c r="B99" s="258"/>
      <c r="D99" s="325"/>
      <c r="E99" s="325"/>
      <c r="F99" s="325"/>
      <c r="G99" s="325"/>
      <c r="H99" s="389"/>
      <c r="I99" s="390"/>
    </row>
    <row r="100" spans="1:9" x14ac:dyDescent="0.3">
      <c r="B100" s="283"/>
      <c r="C100" s="277" t="s">
        <v>444</v>
      </c>
      <c r="D100" s="322"/>
      <c r="E100" s="322"/>
      <c r="F100" s="323">
        <f>SUM(D100:E100)</f>
        <v>0</v>
      </c>
      <c r="G100" s="322"/>
      <c r="H100" s="389"/>
      <c r="I100" s="390"/>
    </row>
    <row r="101" spans="1:9" x14ac:dyDescent="0.3">
      <c r="B101" s="285" t="s">
        <v>445</v>
      </c>
      <c r="C101" s="266" t="s">
        <v>446</v>
      </c>
      <c r="D101" s="322"/>
      <c r="E101" s="322"/>
      <c r="F101" s="323">
        <f>SUM(D101:E101)</f>
        <v>0</v>
      </c>
      <c r="G101" s="322"/>
      <c r="H101" s="389"/>
      <c r="I101" s="390"/>
    </row>
    <row r="102" spans="1:9" x14ac:dyDescent="0.3">
      <c r="B102" s="286"/>
      <c r="C102" s="266" t="s">
        <v>447</v>
      </c>
      <c r="D102" s="322"/>
      <c r="E102" s="322"/>
      <c r="F102" s="323">
        <f>SUM(D102:E102)</f>
        <v>0</v>
      </c>
      <c r="G102" s="322"/>
      <c r="H102" s="389"/>
      <c r="I102" s="390"/>
    </row>
    <row r="103" spans="1:9" x14ac:dyDescent="0.3">
      <c r="B103" s="258"/>
      <c r="C103" s="266"/>
      <c r="D103" s="323"/>
      <c r="E103" s="323"/>
      <c r="F103" s="323"/>
      <c r="G103" s="323"/>
      <c r="H103" s="389"/>
      <c r="I103" s="390"/>
    </row>
    <row r="104" spans="1:9" x14ac:dyDescent="0.3">
      <c r="B104" s="283" t="s">
        <v>448</v>
      </c>
      <c r="C104" s="266" t="s">
        <v>449</v>
      </c>
      <c r="D104" s="322"/>
      <c r="E104" s="322"/>
      <c r="F104" s="323">
        <f>SUM(D104:E104)</f>
        <v>0</v>
      </c>
      <c r="G104" s="322"/>
      <c r="H104" s="389"/>
      <c r="I104" s="390"/>
    </row>
    <row r="105" spans="1:9" x14ac:dyDescent="0.3">
      <c r="B105" s="286"/>
      <c r="C105" s="266" t="s">
        <v>450</v>
      </c>
      <c r="D105" s="322"/>
      <c r="E105" s="322"/>
      <c r="F105" s="323">
        <f>SUM(D105:E105)</f>
        <v>0</v>
      </c>
      <c r="G105" s="322"/>
      <c r="H105" s="389"/>
      <c r="I105" s="390"/>
    </row>
    <row r="106" spans="1:9" x14ac:dyDescent="0.3">
      <c r="B106" s="258"/>
      <c r="C106" s="266"/>
      <c r="D106" s="323"/>
      <c r="E106" s="323"/>
      <c r="F106" s="323"/>
      <c r="G106" s="323"/>
      <c r="H106" s="389"/>
      <c r="I106" s="390"/>
    </row>
    <row r="107" spans="1:9" x14ac:dyDescent="0.3">
      <c r="B107" s="265" t="s">
        <v>451</v>
      </c>
      <c r="C107" s="266" t="s">
        <v>452</v>
      </c>
      <c r="D107" s="322"/>
      <c r="E107" s="322"/>
      <c r="F107" s="323">
        <f>SUM(D107:E107)</f>
        <v>0</v>
      </c>
      <c r="G107" s="322"/>
      <c r="H107" s="389"/>
      <c r="I107" s="390"/>
    </row>
    <row r="108" spans="1:9" x14ac:dyDescent="0.3">
      <c r="B108" s="265" t="s">
        <v>140</v>
      </c>
      <c r="C108" s="266" t="s">
        <v>453</v>
      </c>
      <c r="D108" s="322"/>
      <c r="E108" s="322"/>
      <c r="F108" s="323">
        <f>SUM(D108:E108)</f>
        <v>0</v>
      </c>
      <c r="G108" s="322"/>
      <c r="H108" s="389"/>
      <c r="I108" s="390"/>
    </row>
    <row r="109" spans="1:9" x14ac:dyDescent="0.3">
      <c r="B109" s="265" t="s">
        <v>141</v>
      </c>
      <c r="C109" s="277" t="s">
        <v>454</v>
      </c>
      <c r="D109" s="322"/>
      <c r="E109" s="322"/>
      <c r="F109" s="323">
        <f>SUM(D109:E109)</f>
        <v>0</v>
      </c>
      <c r="G109" s="322"/>
      <c r="H109" s="389"/>
      <c r="I109" s="390"/>
    </row>
    <row r="110" spans="1:9" x14ac:dyDescent="0.3">
      <c r="B110" s="258"/>
      <c r="C110" s="292"/>
      <c r="D110" s="325"/>
      <c r="E110" s="325"/>
      <c r="F110" s="325"/>
      <c r="G110" s="325"/>
      <c r="H110" s="389"/>
      <c r="I110" s="390"/>
    </row>
    <row r="111" spans="1:9" ht="14.5" x14ac:dyDescent="0.35">
      <c r="A111" s="287" t="s">
        <v>455</v>
      </c>
      <c r="B111" s="268"/>
      <c r="C111" s="264"/>
      <c r="D111" s="321">
        <f>SUM(D112:D117)</f>
        <v>0</v>
      </c>
      <c r="E111" s="321">
        <f>SUM(E112:E117)</f>
        <v>0</v>
      </c>
      <c r="F111" s="321">
        <f>SUM(D111:E111)</f>
        <v>0</v>
      </c>
      <c r="G111" s="321">
        <f>SUM(G112:G117)</f>
        <v>0</v>
      </c>
    </row>
    <row r="112" spans="1:9" x14ac:dyDescent="0.3">
      <c r="B112" s="258"/>
      <c r="D112" s="325"/>
      <c r="E112" s="325"/>
      <c r="F112" s="325"/>
      <c r="G112" s="325"/>
    </row>
    <row r="113" spans="1:7" x14ac:dyDescent="0.3">
      <c r="B113" s="265" t="s">
        <v>142</v>
      </c>
      <c r="C113" s="266" t="s">
        <v>143</v>
      </c>
      <c r="D113" s="322"/>
      <c r="E113" s="322"/>
      <c r="F113" s="323">
        <f>SUM(D113:E113)</f>
        <v>0</v>
      </c>
      <c r="G113" s="322"/>
    </row>
    <row r="114" spans="1:7" x14ac:dyDescent="0.3">
      <c r="B114" s="265" t="s">
        <v>144</v>
      </c>
      <c r="C114" s="266" t="s">
        <v>456</v>
      </c>
      <c r="D114" s="322"/>
      <c r="E114" s="322"/>
      <c r="F114" s="323">
        <f>SUM(D114:E114)</f>
        <v>0</v>
      </c>
      <c r="G114" s="322"/>
    </row>
    <row r="115" spans="1:7" x14ac:dyDescent="0.3">
      <c r="B115" s="265" t="s">
        <v>145</v>
      </c>
      <c r="C115" s="266" t="s">
        <v>457</v>
      </c>
      <c r="D115" s="322"/>
      <c r="E115" s="322"/>
      <c r="F115" s="323">
        <f>SUM(D115:E115)</f>
        <v>0</v>
      </c>
      <c r="G115" s="322"/>
    </row>
    <row r="116" spans="1:7" x14ac:dyDescent="0.3">
      <c r="B116" s="265" t="s">
        <v>146</v>
      </c>
      <c r="C116" s="266" t="s">
        <v>147</v>
      </c>
      <c r="D116" s="322"/>
      <c r="E116" s="322"/>
      <c r="F116" s="323">
        <f>SUM(D116:E116)</f>
        <v>0</v>
      </c>
      <c r="G116" s="322"/>
    </row>
    <row r="117" spans="1:7" x14ac:dyDescent="0.3">
      <c r="B117" s="258"/>
      <c r="D117" s="325"/>
      <c r="E117" s="325"/>
      <c r="F117" s="325"/>
      <c r="G117" s="325"/>
    </row>
    <row r="118" spans="1:7" ht="14.5" x14ac:dyDescent="0.35">
      <c r="A118" s="267" t="s">
        <v>458</v>
      </c>
      <c r="B118" s="293"/>
      <c r="C118" s="264"/>
      <c r="D118" s="321">
        <f>SUM(D8,D18,D36,D48,D56,D79,D87,D98,D111)</f>
        <v>0</v>
      </c>
      <c r="E118" s="321">
        <f>SUM(E8,E18,E36,E48,E56,E79,E87,E98,E111)</f>
        <v>0</v>
      </c>
      <c r="F118" s="321">
        <f>SUM(D118:E118)</f>
        <v>0</v>
      </c>
      <c r="G118" s="321">
        <f>SUM(G8,G18,D36,G48,G56,G79,G87,G98,G111)</f>
        <v>0</v>
      </c>
    </row>
    <row r="119" spans="1:7" x14ac:dyDescent="0.3">
      <c r="B119" s="258"/>
      <c r="C119" s="254" t="s">
        <v>459</v>
      </c>
      <c r="D119" s="328"/>
      <c r="E119" s="328"/>
      <c r="F119" s="325">
        <f>SUM(D119:E119)</f>
        <v>0</v>
      </c>
      <c r="G119" s="328"/>
    </row>
    <row r="120" spans="1:7" x14ac:dyDescent="0.3">
      <c r="B120" s="265"/>
      <c r="C120" s="277" t="s">
        <v>148</v>
      </c>
      <c r="D120" s="322"/>
      <c r="E120" s="322"/>
      <c r="F120" s="325">
        <f>SUM(D120:E120)</f>
        <v>0</v>
      </c>
      <c r="G120" s="322"/>
    </row>
    <row r="121" spans="1:7" x14ac:dyDescent="0.3">
      <c r="B121" s="266"/>
      <c r="C121" s="266" t="s">
        <v>149</v>
      </c>
      <c r="D121" s="322"/>
      <c r="E121" s="322"/>
      <c r="F121" s="325">
        <f>SUM(D121:E121)</f>
        <v>0</v>
      </c>
      <c r="G121" s="322"/>
    </row>
    <row r="122" spans="1:7" ht="12.5" thickBot="1" x14ac:dyDescent="0.35">
      <c r="D122" s="325"/>
      <c r="E122" s="325"/>
      <c r="F122" s="325"/>
      <c r="G122" s="325"/>
    </row>
    <row r="123" spans="1:7" ht="15" thickBot="1" x14ac:dyDescent="0.4">
      <c r="A123" s="294" t="s">
        <v>460</v>
      </c>
      <c r="B123" s="295"/>
      <c r="C123" s="296"/>
      <c r="D123" s="329">
        <f>SUM(D118:D121)</f>
        <v>0</v>
      </c>
      <c r="E123" s="329">
        <f>SUM(E118:E121)</f>
        <v>0</v>
      </c>
      <c r="F123" s="329">
        <f>D123+E123</f>
        <v>0</v>
      </c>
      <c r="G123" s="329">
        <f>SUM(G118:G122)</f>
        <v>0</v>
      </c>
    </row>
    <row r="129" spans="3:6" x14ac:dyDescent="0.3">
      <c r="D129" s="297"/>
      <c r="E129" s="297"/>
      <c r="F129" s="297"/>
    </row>
    <row r="130" spans="3:6" x14ac:dyDescent="0.3">
      <c r="D130" s="297"/>
      <c r="E130" s="297"/>
      <c r="F130" s="297"/>
    </row>
    <row r="131" spans="3:6" x14ac:dyDescent="0.3">
      <c r="C131" s="298"/>
      <c r="D131" s="299"/>
      <c r="E131" s="299"/>
      <c r="F131" s="254"/>
    </row>
    <row r="132" spans="3:6" x14ac:dyDescent="0.3">
      <c r="D132" s="254"/>
      <c r="E132" s="254"/>
      <c r="F132" s="254"/>
    </row>
    <row r="133" spans="3:6" x14ac:dyDescent="0.3">
      <c r="D133" s="297"/>
      <c r="E133" s="297"/>
      <c r="F133" s="297"/>
    </row>
  </sheetData>
  <sheetProtection algorithmName="SHA-512" hashValue="xbi+S16Lb1KCaxgVH0FVZVB3U9lVw+Wn5yTKAdsUpN2+Cf80mU4/wNk3o5gnUHdudA5LXhk813D8h8m03mm5Cg==" saltValue="4RARZ+YfBoK77QlOw9qD7A==" spinCount="100000" sheet="1" selectLockedCells="1"/>
  <mergeCells count="49">
    <mergeCell ref="H110:I110"/>
    <mergeCell ref="H104:I104"/>
    <mergeCell ref="H105:I105"/>
    <mergeCell ref="H106:I106"/>
    <mergeCell ref="H107:I107"/>
    <mergeCell ref="H108:I108"/>
    <mergeCell ref="H109:I109"/>
    <mergeCell ref="H103:I103"/>
    <mergeCell ref="H92:I92"/>
    <mergeCell ref="H93:I93"/>
    <mergeCell ref="H94:I94"/>
    <mergeCell ref="H95:I95"/>
    <mergeCell ref="H96:I96"/>
    <mergeCell ref="H97:I97"/>
    <mergeCell ref="H98:I98"/>
    <mergeCell ref="H99:I99"/>
    <mergeCell ref="H100:I100"/>
    <mergeCell ref="H101:I101"/>
    <mergeCell ref="H102:I102"/>
    <mergeCell ref="H91:I91"/>
    <mergeCell ref="H71:I71"/>
    <mergeCell ref="H72:I72"/>
    <mergeCell ref="H73:I73"/>
    <mergeCell ref="H74:I74"/>
    <mergeCell ref="H75:I75"/>
    <mergeCell ref="H76:I76"/>
    <mergeCell ref="H77:I77"/>
    <mergeCell ref="H78:I78"/>
    <mergeCell ref="H88:I88"/>
    <mergeCell ref="H89:I89"/>
    <mergeCell ref="H90:I90"/>
    <mergeCell ref="H70:I70"/>
    <mergeCell ref="H59:I59"/>
    <mergeCell ref="H60:I60"/>
    <mergeCell ref="H61:I61"/>
    <mergeCell ref="H62:I62"/>
    <mergeCell ref="H63:I63"/>
    <mergeCell ref="H64:I64"/>
    <mergeCell ref="H65:I65"/>
    <mergeCell ref="H66:I66"/>
    <mergeCell ref="H67:I67"/>
    <mergeCell ref="H68:I68"/>
    <mergeCell ref="H69:I69"/>
    <mergeCell ref="H58:I58"/>
    <mergeCell ref="G2:H2"/>
    <mergeCell ref="B3:G4"/>
    <mergeCell ref="A6:B6"/>
    <mergeCell ref="C6:D6"/>
    <mergeCell ref="H57:I57"/>
  </mergeCells>
  <printOptions horizontalCentered="1" verticalCentered="1"/>
  <pageMargins left="0.78740157480314965" right="0.78740157480314965" top="0.19685039370078741" bottom="0.39370078740157483" header="0.31496062992125984" footer="0.31496062992125984"/>
  <pageSetup paperSize="9" scale="51" fitToHeight="0" orientation="portrait" r:id="rId1"/>
  <headerFooter alignWithMargins="0">
    <oddHeader>&amp;RREGION SUD PROVENCE-ALPES-COTE D'AZUR</oddHeader>
    <oddFooter>&amp;C&amp;P/&amp;N&amp;R&amp;D&amp;T</oddFooter>
  </headerFooter>
  <rowBreaks count="1" manualBreakCount="1">
    <brk id="45"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CE5DF3-C559-4E36-838C-16B76FF8FB12}">
  <sheetPr>
    <tabColor theme="7" tint="0.79998168889431442"/>
  </sheetPr>
  <dimension ref="A1:K138"/>
  <sheetViews>
    <sheetView showGridLines="0" view="pageBreakPreview" zoomScaleNormal="100" zoomScaleSheetLayoutView="100" workbookViewId="0">
      <selection activeCell="H18" sqref="H18"/>
    </sheetView>
  </sheetViews>
  <sheetFormatPr baseColWidth="10" defaultColWidth="11.453125" defaultRowHeight="15.5" x14ac:dyDescent="0.35"/>
  <cols>
    <col min="1" max="1" width="10.453125" style="76" customWidth="1"/>
    <col min="2" max="2" width="15.453125" style="76" customWidth="1"/>
    <col min="3" max="3" width="39.08984375" style="157" customWidth="1"/>
    <col min="4" max="4" width="18.90625" style="157" customWidth="1"/>
    <col min="5" max="5" width="18.90625" style="158" customWidth="1"/>
    <col min="6" max="6" width="18.90625" style="159" customWidth="1"/>
    <col min="7" max="7" width="25" style="155" customWidth="1"/>
    <col min="8" max="8" width="26.453125" style="76" customWidth="1"/>
    <col min="9" max="9" width="17.54296875" style="76" customWidth="1"/>
    <col min="10" max="16384" width="11.453125" style="76"/>
  </cols>
  <sheetData>
    <row r="1" spans="1:11" x14ac:dyDescent="0.35">
      <c r="A1" s="71"/>
      <c r="B1" s="71"/>
      <c r="C1" s="72"/>
      <c r="D1" s="72"/>
      <c r="E1" s="73"/>
      <c r="F1" s="74"/>
      <c r="G1" s="75"/>
    </row>
    <row r="2" spans="1:11" ht="18" customHeight="1" x14ac:dyDescent="0.3">
      <c r="A2" s="71"/>
      <c r="B2" s="71"/>
      <c r="C2" s="416"/>
      <c r="D2" s="416"/>
      <c r="E2" s="416"/>
      <c r="F2" s="416"/>
      <c r="G2" s="77"/>
    </row>
    <row r="3" spans="1:11" ht="15" customHeight="1" x14ac:dyDescent="0.35">
      <c r="A3" s="78"/>
      <c r="B3" s="78"/>
      <c r="C3" s="416"/>
      <c r="D3" s="416"/>
      <c r="E3" s="416"/>
      <c r="F3" s="416"/>
      <c r="G3" s="77"/>
    </row>
    <row r="4" spans="1:11" s="81" customFormat="1" ht="25.5" customHeight="1" x14ac:dyDescent="0.35">
      <c r="A4" s="79"/>
      <c r="B4" s="80"/>
      <c r="C4" s="416"/>
      <c r="D4" s="416"/>
      <c r="E4" s="416"/>
      <c r="F4" s="416"/>
      <c r="G4" s="77"/>
    </row>
    <row r="5" spans="1:11" s="82" customFormat="1" ht="19.5" customHeight="1" x14ac:dyDescent="0.3">
      <c r="A5" s="68"/>
      <c r="B5" s="393" t="s">
        <v>466</v>
      </c>
      <c r="C5" s="394"/>
      <c r="D5" s="394"/>
      <c r="E5" s="394"/>
      <c r="F5" s="394"/>
      <c r="G5" s="395"/>
    </row>
    <row r="6" spans="1:11" s="82" customFormat="1" ht="19.5" customHeight="1" x14ac:dyDescent="0.3">
      <c r="A6" s="69"/>
      <c r="B6" s="396"/>
      <c r="C6" s="397"/>
      <c r="D6" s="397"/>
      <c r="E6" s="397"/>
      <c r="F6" s="397"/>
      <c r="G6" s="398"/>
    </row>
    <row r="7" spans="1:11" s="82" customFormat="1" ht="19.5" customHeight="1" x14ac:dyDescent="0.3">
      <c r="A7" s="69"/>
      <c r="B7" s="83"/>
      <c r="C7" s="83"/>
      <c r="D7" s="83"/>
      <c r="E7" s="83"/>
      <c r="F7" s="83"/>
      <c r="G7" s="70"/>
    </row>
    <row r="8" spans="1:11" s="82" customFormat="1" ht="20.399999999999999" customHeight="1" x14ac:dyDescent="0.3">
      <c r="A8" s="417" t="s">
        <v>150</v>
      </c>
      <c r="B8" s="417"/>
      <c r="C8" s="418"/>
      <c r="D8" s="418"/>
      <c r="E8" s="418"/>
      <c r="F8" s="84" t="s">
        <v>78</v>
      </c>
      <c r="G8" s="85"/>
    </row>
    <row r="9" spans="1:11" s="86" customFormat="1" ht="31.5" customHeight="1" x14ac:dyDescent="0.35">
      <c r="C9" s="87"/>
      <c r="D9" s="88" t="s">
        <v>151</v>
      </c>
      <c r="E9" s="88" t="s">
        <v>152</v>
      </c>
      <c r="F9" s="89" t="s">
        <v>153</v>
      </c>
      <c r="G9" s="88" t="s">
        <v>154</v>
      </c>
      <c r="K9" s="90"/>
    </row>
    <row r="10" spans="1:11" ht="14.5" x14ac:dyDescent="0.35">
      <c r="A10" s="419" t="s">
        <v>79</v>
      </c>
      <c r="B10" s="420"/>
      <c r="C10" s="421"/>
      <c r="D10" s="239">
        <f>SUM(D11:D19)</f>
        <v>0</v>
      </c>
      <c r="E10" s="239">
        <f>SUM(E11:E19)</f>
        <v>0</v>
      </c>
      <c r="F10" s="330">
        <f>SUM(D10:E10)</f>
        <v>0</v>
      </c>
      <c r="G10" s="239">
        <f>SUM(G11:G19)</f>
        <v>0</v>
      </c>
    </row>
    <row r="11" spans="1:11" s="86" customFormat="1" ht="16.75" customHeight="1" x14ac:dyDescent="0.35">
      <c r="B11" s="91" t="s">
        <v>80</v>
      </c>
      <c r="C11" s="92" t="s">
        <v>81</v>
      </c>
      <c r="D11" s="236"/>
      <c r="E11" s="93"/>
      <c r="F11" s="331">
        <f t="shared" ref="F11:F74" si="0">SUM(D11:E11)</f>
        <v>0</v>
      </c>
      <c r="G11" s="238"/>
    </row>
    <row r="12" spans="1:11" s="86" customFormat="1" ht="16.75" customHeight="1" x14ac:dyDescent="0.35">
      <c r="B12" s="91" t="s">
        <v>82</v>
      </c>
      <c r="C12" s="92" t="s">
        <v>155</v>
      </c>
      <c r="D12" s="236"/>
      <c r="E12" s="93"/>
      <c r="F12" s="331">
        <f t="shared" si="0"/>
        <v>0</v>
      </c>
      <c r="G12" s="238"/>
    </row>
    <row r="13" spans="1:11" s="86" customFormat="1" ht="16.75" customHeight="1" x14ac:dyDescent="0.35">
      <c r="B13" s="91" t="s">
        <v>83</v>
      </c>
      <c r="C13" s="92" t="s">
        <v>156</v>
      </c>
      <c r="D13" s="236"/>
      <c r="E13" s="93"/>
      <c r="F13" s="332">
        <f t="shared" si="0"/>
        <v>0</v>
      </c>
      <c r="G13" s="238"/>
    </row>
    <row r="14" spans="1:11" s="86" customFormat="1" ht="16.75" customHeight="1" x14ac:dyDescent="0.35">
      <c r="B14" s="91" t="s">
        <v>84</v>
      </c>
      <c r="C14" s="92" t="s">
        <v>85</v>
      </c>
      <c r="D14" s="236"/>
      <c r="E14" s="93"/>
      <c r="F14" s="332">
        <f t="shared" si="0"/>
        <v>0</v>
      </c>
      <c r="G14" s="238"/>
    </row>
    <row r="15" spans="1:11" s="86" customFormat="1" ht="16.75" customHeight="1" x14ac:dyDescent="0.35">
      <c r="B15" s="91" t="s">
        <v>86</v>
      </c>
      <c r="C15" s="92" t="s">
        <v>157</v>
      </c>
      <c r="D15" s="236"/>
      <c r="E15" s="93"/>
      <c r="F15" s="332">
        <f t="shared" si="0"/>
        <v>0</v>
      </c>
      <c r="G15" s="238"/>
    </row>
    <row r="16" spans="1:11" s="86" customFormat="1" ht="16.75" customHeight="1" x14ac:dyDescent="0.35">
      <c r="B16" s="91" t="s">
        <v>87</v>
      </c>
      <c r="C16" s="92" t="s">
        <v>158</v>
      </c>
      <c r="D16" s="236"/>
      <c r="E16" s="93"/>
      <c r="F16" s="332">
        <f t="shared" si="0"/>
        <v>0</v>
      </c>
      <c r="G16" s="238"/>
    </row>
    <row r="17" spans="1:7" s="86" customFormat="1" ht="16.75" customHeight="1" x14ac:dyDescent="0.35">
      <c r="B17" s="91" t="s">
        <v>88</v>
      </c>
      <c r="C17" s="92" t="s">
        <v>89</v>
      </c>
      <c r="D17" s="236"/>
      <c r="E17" s="93"/>
      <c r="F17" s="332">
        <f t="shared" si="0"/>
        <v>0</v>
      </c>
      <c r="G17" s="238"/>
    </row>
    <row r="18" spans="1:7" s="86" customFormat="1" ht="27.65" customHeight="1" x14ac:dyDescent="0.35">
      <c r="B18" s="91" t="s">
        <v>159</v>
      </c>
      <c r="C18" s="92" t="s">
        <v>160</v>
      </c>
      <c r="D18" s="236"/>
      <c r="E18" s="93"/>
      <c r="F18" s="332">
        <f t="shared" si="0"/>
        <v>0</v>
      </c>
      <c r="G18" s="238"/>
    </row>
    <row r="19" spans="1:7" s="86" customFormat="1" ht="16.75" customHeight="1" x14ac:dyDescent="0.35">
      <c r="B19" s="91" t="s">
        <v>90</v>
      </c>
      <c r="C19" s="92" t="s">
        <v>91</v>
      </c>
      <c r="D19" s="236"/>
      <c r="E19" s="93"/>
      <c r="F19" s="332">
        <f t="shared" si="0"/>
        <v>0</v>
      </c>
      <c r="G19" s="238"/>
    </row>
    <row r="20" spans="1:7" s="81" customFormat="1" ht="14.5" x14ac:dyDescent="0.35">
      <c r="A20" s="410" t="s">
        <v>92</v>
      </c>
      <c r="B20" s="411"/>
      <c r="C20" s="412"/>
      <c r="D20" s="333">
        <f>SUM(D21:D45)</f>
        <v>0</v>
      </c>
      <c r="E20" s="334">
        <f>SUM(E21:E45)</f>
        <v>0</v>
      </c>
      <c r="F20" s="330">
        <f t="shared" si="0"/>
        <v>0</v>
      </c>
      <c r="G20" s="239">
        <f>SUM(G21:G45)</f>
        <v>0</v>
      </c>
    </row>
    <row r="21" spans="1:7" s="86" customFormat="1" ht="19.75" customHeight="1" x14ac:dyDescent="0.35">
      <c r="B21" s="91" t="s">
        <v>93</v>
      </c>
      <c r="C21" s="92" t="s">
        <v>94</v>
      </c>
      <c r="D21" s="236"/>
      <c r="E21" s="93"/>
      <c r="F21" s="332">
        <f t="shared" si="0"/>
        <v>0</v>
      </c>
      <c r="G21" s="238"/>
    </row>
    <row r="22" spans="1:7" s="86" customFormat="1" ht="19.75" customHeight="1" x14ac:dyDescent="0.35">
      <c r="B22" s="94" t="s">
        <v>95</v>
      </c>
      <c r="C22" s="92" t="s">
        <v>161</v>
      </c>
      <c r="D22" s="236"/>
      <c r="E22" s="93"/>
      <c r="F22" s="332">
        <f t="shared" si="0"/>
        <v>0</v>
      </c>
      <c r="G22" s="238"/>
    </row>
    <row r="23" spans="1:7" s="86" customFormat="1" ht="19.75" customHeight="1" x14ac:dyDescent="0.35">
      <c r="B23" s="95" t="s">
        <v>162</v>
      </c>
      <c r="C23" s="96" t="s">
        <v>163</v>
      </c>
      <c r="D23" s="335"/>
      <c r="E23" s="93"/>
      <c r="F23" s="332">
        <f t="shared" si="0"/>
        <v>0</v>
      </c>
      <c r="G23" s="238"/>
    </row>
    <row r="24" spans="1:7" s="86" customFormat="1" ht="19.75" customHeight="1" x14ac:dyDescent="0.35">
      <c r="B24" s="97" t="s">
        <v>164</v>
      </c>
      <c r="C24" s="98" t="s">
        <v>165</v>
      </c>
      <c r="D24" s="336"/>
      <c r="E24" s="93"/>
      <c r="F24" s="332">
        <f t="shared" si="0"/>
        <v>0</v>
      </c>
      <c r="G24" s="238"/>
    </row>
    <row r="25" spans="1:7" s="86" customFormat="1" ht="19.75" customHeight="1" x14ac:dyDescent="0.35">
      <c r="B25" s="99">
        <v>232</v>
      </c>
      <c r="C25" s="96" t="s">
        <v>166</v>
      </c>
      <c r="D25" s="335"/>
      <c r="E25" s="93"/>
      <c r="F25" s="332">
        <f t="shared" si="0"/>
        <v>0</v>
      </c>
      <c r="G25" s="238"/>
    </row>
    <row r="26" spans="1:7" s="86" customFormat="1" ht="19.75" customHeight="1" x14ac:dyDescent="0.35">
      <c r="A26" s="100" t="s">
        <v>167</v>
      </c>
      <c r="B26" s="99">
        <v>233</v>
      </c>
      <c r="C26" s="96" t="s">
        <v>168</v>
      </c>
      <c r="D26" s="335"/>
      <c r="E26" s="93"/>
      <c r="F26" s="332">
        <f t="shared" si="0"/>
        <v>0</v>
      </c>
      <c r="G26" s="238"/>
    </row>
    <row r="27" spans="1:7" s="86" customFormat="1" ht="19.75" customHeight="1" x14ac:dyDescent="0.35">
      <c r="A27" s="101"/>
      <c r="B27" s="102">
        <v>234</v>
      </c>
      <c r="C27" s="96" t="s">
        <v>169</v>
      </c>
      <c r="D27" s="335"/>
      <c r="E27" s="93"/>
      <c r="F27" s="332">
        <f t="shared" si="0"/>
        <v>0</v>
      </c>
      <c r="G27" s="238"/>
    </row>
    <row r="28" spans="1:7" s="86" customFormat="1" ht="19.75" customHeight="1" x14ac:dyDescent="0.35">
      <c r="A28" s="100" t="s">
        <v>97</v>
      </c>
      <c r="B28" s="103">
        <v>235</v>
      </c>
      <c r="C28" s="96" t="s">
        <v>170</v>
      </c>
      <c r="D28" s="335"/>
      <c r="E28" s="93"/>
      <c r="F28" s="332">
        <f t="shared" si="0"/>
        <v>0</v>
      </c>
      <c r="G28" s="238"/>
    </row>
    <row r="29" spans="1:7" s="86" customFormat="1" ht="19.75" customHeight="1" x14ac:dyDescent="0.35">
      <c r="A29" s="101"/>
      <c r="B29" s="104"/>
      <c r="C29" s="96" t="s">
        <v>171</v>
      </c>
      <c r="D29" s="335"/>
      <c r="E29" s="93"/>
      <c r="F29" s="332">
        <f t="shared" si="0"/>
        <v>0</v>
      </c>
      <c r="G29" s="238"/>
    </row>
    <row r="30" spans="1:7" s="86" customFormat="1" ht="19.75" customHeight="1" x14ac:dyDescent="0.35">
      <c r="A30" s="100" t="s">
        <v>172</v>
      </c>
      <c r="B30" s="105">
        <v>236</v>
      </c>
      <c r="C30" s="96" t="s">
        <v>173</v>
      </c>
      <c r="D30" s="335"/>
      <c r="E30" s="93"/>
      <c r="F30" s="332">
        <f t="shared" si="0"/>
        <v>0</v>
      </c>
      <c r="G30" s="238"/>
    </row>
    <row r="31" spans="1:7" s="86" customFormat="1" ht="19.75" customHeight="1" x14ac:dyDescent="0.35">
      <c r="B31" s="95">
        <v>237</v>
      </c>
      <c r="C31" s="96" t="s">
        <v>174</v>
      </c>
      <c r="D31" s="335"/>
      <c r="E31" s="93"/>
      <c r="F31" s="332">
        <f t="shared" si="0"/>
        <v>0</v>
      </c>
      <c r="G31" s="238"/>
    </row>
    <row r="32" spans="1:7" s="86" customFormat="1" ht="19.75" customHeight="1" x14ac:dyDescent="0.35">
      <c r="B32" s="97"/>
      <c r="C32" s="96" t="s">
        <v>175</v>
      </c>
      <c r="D32" s="335"/>
      <c r="E32" s="93"/>
      <c r="F32" s="332">
        <f t="shared" si="0"/>
        <v>0</v>
      </c>
      <c r="G32" s="238"/>
    </row>
    <row r="33" spans="1:7" s="86" customFormat="1" ht="19.75" customHeight="1" x14ac:dyDescent="0.35">
      <c r="B33" s="106">
        <v>238</v>
      </c>
      <c r="C33" s="96" t="s">
        <v>176</v>
      </c>
      <c r="D33" s="335"/>
      <c r="E33" s="93"/>
      <c r="F33" s="332">
        <f t="shared" si="0"/>
        <v>0</v>
      </c>
      <c r="G33" s="238"/>
    </row>
    <row r="34" spans="1:7" s="86" customFormat="1" ht="19.75" customHeight="1" x14ac:dyDescent="0.35">
      <c r="B34" s="106"/>
      <c r="C34" s="96" t="s">
        <v>177</v>
      </c>
      <c r="D34" s="335"/>
      <c r="E34" s="93"/>
      <c r="F34" s="332">
        <f t="shared" si="0"/>
        <v>0</v>
      </c>
      <c r="G34" s="238"/>
    </row>
    <row r="35" spans="1:7" s="86" customFormat="1" ht="19.75" customHeight="1" x14ac:dyDescent="0.35">
      <c r="B35" s="104"/>
      <c r="C35" s="96" t="s">
        <v>178</v>
      </c>
      <c r="D35" s="335"/>
      <c r="E35" s="93"/>
      <c r="F35" s="332">
        <f t="shared" si="0"/>
        <v>0</v>
      </c>
      <c r="G35" s="238"/>
    </row>
    <row r="36" spans="1:7" s="86" customFormat="1" ht="19.75" customHeight="1" x14ac:dyDescent="0.35">
      <c r="B36" s="99">
        <v>239</v>
      </c>
      <c r="C36" s="96" t="s">
        <v>179</v>
      </c>
      <c r="D36" s="335"/>
      <c r="E36" s="93"/>
      <c r="F36" s="332">
        <f t="shared" si="0"/>
        <v>0</v>
      </c>
      <c r="G36" s="238"/>
    </row>
    <row r="37" spans="1:7" s="86" customFormat="1" ht="19.75" customHeight="1" x14ac:dyDescent="0.35">
      <c r="B37" s="107" t="s">
        <v>180</v>
      </c>
      <c r="C37" s="96" t="s">
        <v>181</v>
      </c>
      <c r="D37" s="335"/>
      <c r="E37" s="93"/>
      <c r="F37" s="332">
        <f t="shared" si="0"/>
        <v>0</v>
      </c>
      <c r="G37" s="238"/>
    </row>
    <row r="38" spans="1:7" s="86" customFormat="1" ht="19.75" customHeight="1" x14ac:dyDescent="0.35">
      <c r="B38" s="108" t="s">
        <v>182</v>
      </c>
      <c r="C38" s="96" t="s">
        <v>183</v>
      </c>
      <c r="D38" s="335"/>
      <c r="E38" s="93"/>
      <c r="F38" s="332">
        <f t="shared" si="0"/>
        <v>0</v>
      </c>
      <c r="G38" s="238"/>
    </row>
    <row r="39" spans="1:7" s="86" customFormat="1" ht="19.75" customHeight="1" x14ac:dyDescent="0.35">
      <c r="B39" s="109"/>
      <c r="C39" s="96" t="s">
        <v>184</v>
      </c>
      <c r="D39" s="335"/>
      <c r="E39" s="93"/>
      <c r="F39" s="332">
        <f t="shared" si="0"/>
        <v>0</v>
      </c>
      <c r="G39" s="238"/>
    </row>
    <row r="40" spans="1:7" s="86" customFormat="1" ht="19.75" customHeight="1" x14ac:dyDescent="0.35">
      <c r="B40" s="91" t="s">
        <v>98</v>
      </c>
      <c r="C40" s="92" t="s">
        <v>185</v>
      </c>
      <c r="D40" s="236"/>
      <c r="E40" s="93"/>
      <c r="F40" s="332">
        <f t="shared" si="0"/>
        <v>0</v>
      </c>
      <c r="G40" s="238"/>
    </row>
    <row r="41" spans="1:7" s="86" customFormat="1" ht="19.75" customHeight="1" x14ac:dyDescent="0.35">
      <c r="B41" s="107" t="s">
        <v>186</v>
      </c>
      <c r="C41" s="96" t="s">
        <v>187</v>
      </c>
      <c r="D41" s="335"/>
      <c r="E41" s="93"/>
      <c r="F41" s="332">
        <f t="shared" si="0"/>
        <v>0</v>
      </c>
      <c r="G41" s="238"/>
    </row>
    <row r="42" spans="1:7" s="86" customFormat="1" ht="19.75" customHeight="1" x14ac:dyDescent="0.35">
      <c r="B42" s="109" t="s">
        <v>188</v>
      </c>
      <c r="C42" s="96" t="s">
        <v>165</v>
      </c>
      <c r="D42" s="335"/>
      <c r="E42" s="93"/>
      <c r="F42" s="332">
        <f t="shared" si="0"/>
        <v>0</v>
      </c>
      <c r="G42" s="238"/>
    </row>
    <row r="43" spans="1:7" s="86" customFormat="1" ht="19.75" customHeight="1" x14ac:dyDescent="0.35">
      <c r="B43" s="91" t="s">
        <v>99</v>
      </c>
      <c r="C43" s="92" t="s">
        <v>189</v>
      </c>
      <c r="D43" s="236"/>
      <c r="E43" s="93"/>
      <c r="F43" s="332">
        <f t="shared" si="0"/>
        <v>0</v>
      </c>
      <c r="G43" s="238"/>
    </row>
    <row r="44" spans="1:7" s="110" customFormat="1" ht="19.75" customHeight="1" x14ac:dyDescent="0.35">
      <c r="B44" s="111" t="s">
        <v>100</v>
      </c>
      <c r="C44" s="112" t="s">
        <v>190</v>
      </c>
      <c r="D44" s="337"/>
      <c r="E44" s="236"/>
      <c r="F44" s="332">
        <f t="shared" si="0"/>
        <v>0</v>
      </c>
      <c r="G44" s="238"/>
    </row>
    <row r="45" spans="1:7" s="86" customFormat="1" ht="19.75" customHeight="1" x14ac:dyDescent="0.35">
      <c r="B45" s="91" t="s">
        <v>101</v>
      </c>
      <c r="C45" s="112" t="s">
        <v>191</v>
      </c>
      <c r="D45" s="337"/>
      <c r="E45" s="93"/>
      <c r="F45" s="332">
        <f t="shared" si="0"/>
        <v>0</v>
      </c>
      <c r="G45" s="238"/>
    </row>
    <row r="46" spans="1:7" ht="19" customHeight="1" x14ac:dyDescent="0.35">
      <c r="A46" s="410" t="s">
        <v>192</v>
      </c>
      <c r="B46" s="411"/>
      <c r="C46" s="412"/>
      <c r="D46" s="338">
        <f>SUM(D47:D55)</f>
        <v>0</v>
      </c>
      <c r="E46" s="239">
        <f>SUM(E47:E55)</f>
        <v>0</v>
      </c>
      <c r="F46" s="330">
        <f t="shared" si="0"/>
        <v>0</v>
      </c>
      <c r="G46" s="239">
        <f>SUM(G47:G55)</f>
        <v>0</v>
      </c>
    </row>
    <row r="47" spans="1:7" s="86" customFormat="1" ht="17.399999999999999" customHeight="1" x14ac:dyDescent="0.35">
      <c r="B47" s="113" t="s">
        <v>193</v>
      </c>
      <c r="C47" s="92" t="s">
        <v>194</v>
      </c>
      <c r="D47" s="236"/>
      <c r="E47" s="93"/>
      <c r="F47" s="332">
        <f t="shared" si="0"/>
        <v>0</v>
      </c>
      <c r="G47" s="238"/>
    </row>
    <row r="48" spans="1:7" s="86" customFormat="1" ht="17.399999999999999" customHeight="1" x14ac:dyDescent="0.35">
      <c r="B48" s="114" t="s">
        <v>195</v>
      </c>
      <c r="C48" s="115" t="s">
        <v>196</v>
      </c>
      <c r="D48" s="335"/>
      <c r="E48" s="93"/>
      <c r="F48" s="332">
        <f t="shared" si="0"/>
        <v>0</v>
      </c>
      <c r="G48" s="238"/>
    </row>
    <row r="49" spans="1:9" s="86" customFormat="1" ht="17.399999999999999" customHeight="1" x14ac:dyDescent="0.35">
      <c r="B49" s="113" t="s">
        <v>197</v>
      </c>
      <c r="C49" s="92" t="s">
        <v>194</v>
      </c>
      <c r="D49" s="236"/>
      <c r="E49" s="93"/>
      <c r="F49" s="332">
        <f t="shared" si="0"/>
        <v>0</v>
      </c>
      <c r="G49" s="238"/>
    </row>
    <row r="50" spans="1:9" s="86" customFormat="1" ht="17.399999999999999" customHeight="1" x14ac:dyDescent="0.35">
      <c r="B50" s="114" t="s">
        <v>198</v>
      </c>
      <c r="C50" s="92" t="s">
        <v>196</v>
      </c>
      <c r="D50" s="236"/>
      <c r="E50" s="93"/>
      <c r="F50" s="332">
        <f t="shared" si="0"/>
        <v>0</v>
      </c>
      <c r="G50" s="238"/>
    </row>
    <row r="51" spans="1:9" s="86" customFormat="1" ht="38.4" customHeight="1" x14ac:dyDescent="0.35">
      <c r="B51" s="116" t="s">
        <v>199</v>
      </c>
      <c r="C51" s="92" t="s">
        <v>200</v>
      </c>
      <c r="D51" s="236"/>
      <c r="E51" s="93"/>
      <c r="F51" s="332">
        <f t="shared" si="0"/>
        <v>0</v>
      </c>
      <c r="G51" s="238"/>
    </row>
    <row r="52" spans="1:9" s="86" customFormat="1" ht="17.399999999999999" customHeight="1" x14ac:dyDescent="0.35">
      <c r="B52" s="91" t="s">
        <v>102</v>
      </c>
      <c r="C52" s="92" t="s">
        <v>103</v>
      </c>
      <c r="D52" s="236"/>
      <c r="E52" s="93"/>
      <c r="F52" s="332">
        <f t="shared" si="0"/>
        <v>0</v>
      </c>
      <c r="G52" s="238"/>
    </row>
    <row r="53" spans="1:9" s="86" customFormat="1" ht="17.399999999999999" customHeight="1" x14ac:dyDescent="0.35">
      <c r="B53" s="91" t="s">
        <v>104</v>
      </c>
      <c r="C53" s="92" t="s">
        <v>201</v>
      </c>
      <c r="D53" s="236"/>
      <c r="E53" s="93"/>
      <c r="F53" s="332">
        <f t="shared" si="0"/>
        <v>0</v>
      </c>
      <c r="G53" s="238"/>
    </row>
    <row r="54" spans="1:9" s="86" customFormat="1" ht="17.399999999999999" customHeight="1" x14ac:dyDescent="0.35">
      <c r="B54" s="91" t="s">
        <v>202</v>
      </c>
      <c r="C54" s="92" t="s">
        <v>203</v>
      </c>
      <c r="D54" s="236"/>
      <c r="E54" s="93"/>
      <c r="F54" s="332">
        <f t="shared" si="0"/>
        <v>0</v>
      </c>
      <c r="G54" s="238"/>
    </row>
    <row r="55" spans="1:9" s="86" customFormat="1" ht="17.399999999999999" customHeight="1" x14ac:dyDescent="0.35">
      <c r="B55" s="91" t="s">
        <v>105</v>
      </c>
      <c r="C55" s="92" t="s">
        <v>106</v>
      </c>
      <c r="D55" s="236"/>
      <c r="E55" s="93"/>
      <c r="F55" s="332">
        <f t="shared" si="0"/>
        <v>0</v>
      </c>
      <c r="G55" s="238"/>
    </row>
    <row r="56" spans="1:9" ht="18" customHeight="1" x14ac:dyDescent="0.35">
      <c r="A56" s="410" t="s">
        <v>204</v>
      </c>
      <c r="B56" s="411"/>
      <c r="C56" s="412"/>
      <c r="D56" s="339">
        <f>SUM(D57:D63)</f>
        <v>0</v>
      </c>
      <c r="E56" s="340">
        <f>SUM(E57:E63)</f>
        <v>0</v>
      </c>
      <c r="F56" s="330">
        <f t="shared" si="0"/>
        <v>0</v>
      </c>
      <c r="G56" s="239">
        <f>SUM(G57:G63)</f>
        <v>0</v>
      </c>
    </row>
    <row r="57" spans="1:9" s="86" customFormat="1" ht="21.65" customHeight="1" x14ac:dyDescent="0.35">
      <c r="B57" s="91" t="s">
        <v>107</v>
      </c>
      <c r="C57" s="92" t="s">
        <v>108</v>
      </c>
      <c r="D57" s="236"/>
      <c r="E57" s="93"/>
      <c r="F57" s="332">
        <f t="shared" si="0"/>
        <v>0</v>
      </c>
      <c r="G57" s="238"/>
    </row>
    <row r="58" spans="1:9" s="86" customFormat="1" ht="21.65" customHeight="1" x14ac:dyDescent="0.35">
      <c r="B58" s="91" t="s">
        <v>109</v>
      </c>
      <c r="C58" s="92" t="s">
        <v>94</v>
      </c>
      <c r="D58" s="236"/>
      <c r="E58" s="93"/>
      <c r="F58" s="332">
        <f t="shared" si="0"/>
        <v>0</v>
      </c>
      <c r="G58" s="238"/>
    </row>
    <row r="59" spans="1:9" s="86" customFormat="1" ht="21.65" customHeight="1" x14ac:dyDescent="0.35">
      <c r="B59" s="91" t="s">
        <v>110</v>
      </c>
      <c r="C59" s="92" t="s">
        <v>96</v>
      </c>
      <c r="D59" s="236"/>
      <c r="E59" s="93"/>
      <c r="F59" s="332">
        <f t="shared" si="0"/>
        <v>0</v>
      </c>
      <c r="G59" s="238"/>
    </row>
    <row r="60" spans="1:9" s="86" customFormat="1" ht="21.65" customHeight="1" x14ac:dyDescent="0.35">
      <c r="B60" s="91" t="s">
        <v>111</v>
      </c>
      <c r="C60" s="92" t="s">
        <v>205</v>
      </c>
      <c r="D60" s="236"/>
      <c r="E60" s="93"/>
      <c r="F60" s="332">
        <f t="shared" si="0"/>
        <v>0</v>
      </c>
      <c r="G60" s="238"/>
    </row>
    <row r="61" spans="1:9" s="86" customFormat="1" ht="21.65" customHeight="1" x14ac:dyDescent="0.35">
      <c r="B61" s="91" t="s">
        <v>112</v>
      </c>
      <c r="C61" s="92" t="s">
        <v>206</v>
      </c>
      <c r="D61" s="236"/>
      <c r="E61" s="93"/>
      <c r="F61" s="332">
        <f t="shared" si="0"/>
        <v>0</v>
      </c>
      <c r="G61" s="238"/>
    </row>
    <row r="62" spans="1:9" s="86" customFormat="1" ht="21.65" customHeight="1" x14ac:dyDescent="0.35">
      <c r="B62" s="91" t="s">
        <v>207</v>
      </c>
      <c r="C62" s="92" t="s">
        <v>208</v>
      </c>
      <c r="D62" s="236"/>
      <c r="E62" s="93"/>
      <c r="F62" s="332">
        <f t="shared" si="0"/>
        <v>0</v>
      </c>
      <c r="G62" s="238"/>
    </row>
    <row r="63" spans="1:9" s="86" customFormat="1" ht="21.65" customHeight="1" x14ac:dyDescent="0.35">
      <c r="B63" s="108" t="s">
        <v>209</v>
      </c>
      <c r="C63" s="87" t="s">
        <v>210</v>
      </c>
      <c r="D63" s="341"/>
      <c r="E63" s="368"/>
      <c r="F63" s="332">
        <f t="shared" si="0"/>
        <v>0</v>
      </c>
      <c r="G63" s="238"/>
    </row>
    <row r="64" spans="1:9" ht="18" customHeight="1" x14ac:dyDescent="0.35">
      <c r="A64" s="410" t="s">
        <v>211</v>
      </c>
      <c r="B64" s="411"/>
      <c r="C64" s="412"/>
      <c r="D64" s="339">
        <f>SUM(D65:D79)</f>
        <v>0</v>
      </c>
      <c r="E64" s="239">
        <f>SUM(E65:E79)</f>
        <v>0</v>
      </c>
      <c r="F64" s="330">
        <f t="shared" si="0"/>
        <v>0</v>
      </c>
      <c r="G64" s="239">
        <f>SUM(G65:G79)</f>
        <v>0</v>
      </c>
      <c r="H64" s="237" t="s">
        <v>113</v>
      </c>
      <c r="I64" s="117"/>
    </row>
    <row r="65" spans="1:9" s="82" customFormat="1" ht="19.75" customHeight="1" x14ac:dyDescent="0.35">
      <c r="B65" s="118"/>
      <c r="C65" s="119" t="s">
        <v>212</v>
      </c>
      <c r="D65" s="342"/>
      <c r="E65" s="343"/>
      <c r="F65" s="332">
        <f t="shared" si="0"/>
        <v>0</v>
      </c>
      <c r="G65" s="238"/>
      <c r="H65" s="120"/>
      <c r="I65" s="121"/>
    </row>
    <row r="66" spans="1:9" s="82" customFormat="1" ht="19.75" customHeight="1" x14ac:dyDescent="0.35">
      <c r="B66" s="122"/>
      <c r="C66" s="123" t="s">
        <v>114</v>
      </c>
      <c r="D66" s="342"/>
      <c r="E66" s="343"/>
      <c r="F66" s="332">
        <f t="shared" si="0"/>
        <v>0</v>
      </c>
      <c r="G66" s="238"/>
      <c r="H66" s="120"/>
      <c r="I66" s="121"/>
    </row>
    <row r="67" spans="1:9" s="82" customFormat="1" ht="19.75" customHeight="1" x14ac:dyDescent="0.35">
      <c r="B67" s="124" t="s">
        <v>213</v>
      </c>
      <c r="C67" s="123" t="s">
        <v>214</v>
      </c>
      <c r="D67" s="342"/>
      <c r="E67" s="343"/>
      <c r="F67" s="332">
        <f t="shared" si="0"/>
        <v>0</v>
      </c>
      <c r="G67" s="238"/>
      <c r="H67" s="120"/>
      <c r="I67" s="121"/>
    </row>
    <row r="68" spans="1:9" s="82" customFormat="1" ht="19.75" customHeight="1" x14ac:dyDescent="0.35">
      <c r="B68" s="122"/>
      <c r="C68" s="125" t="s">
        <v>115</v>
      </c>
      <c r="D68" s="344"/>
      <c r="E68" s="343"/>
      <c r="F68" s="332">
        <f t="shared" si="0"/>
        <v>0</v>
      </c>
      <c r="G68" s="238"/>
      <c r="H68" s="120"/>
      <c r="I68" s="121"/>
    </row>
    <row r="69" spans="1:9" s="82" customFormat="1" ht="19.75" customHeight="1" x14ac:dyDescent="0.35">
      <c r="B69" s="122"/>
      <c r="C69" s="126" t="s">
        <v>116</v>
      </c>
      <c r="D69" s="342"/>
      <c r="E69" s="343"/>
      <c r="F69" s="332">
        <f t="shared" si="0"/>
        <v>0</v>
      </c>
      <c r="G69" s="238"/>
      <c r="H69" s="120"/>
      <c r="I69" s="121"/>
    </row>
    <row r="70" spans="1:9" s="82" customFormat="1" ht="19.75" customHeight="1" x14ac:dyDescent="0.35">
      <c r="B70" s="127" t="s">
        <v>117</v>
      </c>
      <c r="C70" s="119" t="s">
        <v>118</v>
      </c>
      <c r="D70" s="342"/>
      <c r="E70" s="343"/>
      <c r="F70" s="332">
        <f t="shared" si="0"/>
        <v>0</v>
      </c>
      <c r="G70" s="238"/>
      <c r="H70" s="120"/>
      <c r="I70" s="121"/>
    </row>
    <row r="71" spans="1:9" s="82" customFormat="1" ht="19.75" customHeight="1" x14ac:dyDescent="0.35">
      <c r="B71" s="122" t="s">
        <v>119</v>
      </c>
      <c r="C71" s="123" t="s">
        <v>120</v>
      </c>
      <c r="D71" s="342"/>
      <c r="E71" s="343"/>
      <c r="F71" s="332">
        <f t="shared" si="0"/>
        <v>0</v>
      </c>
      <c r="G71" s="238"/>
      <c r="H71" s="120"/>
      <c r="I71" s="121"/>
    </row>
    <row r="72" spans="1:9" s="82" customFormat="1" ht="19.75" customHeight="1" x14ac:dyDescent="0.35">
      <c r="B72" s="122" t="s">
        <v>215</v>
      </c>
      <c r="C72" s="123" t="s">
        <v>121</v>
      </c>
      <c r="D72" s="342"/>
      <c r="E72" s="343"/>
      <c r="F72" s="332">
        <f t="shared" si="0"/>
        <v>0</v>
      </c>
      <c r="G72" s="238"/>
      <c r="H72" s="120"/>
      <c r="I72" s="121"/>
    </row>
    <row r="73" spans="1:9" s="82" customFormat="1" ht="19.75" customHeight="1" x14ac:dyDescent="0.35">
      <c r="B73" s="128" t="s">
        <v>216</v>
      </c>
      <c r="C73" s="129" t="s">
        <v>217</v>
      </c>
      <c r="D73" s="342"/>
      <c r="E73" s="343"/>
      <c r="F73" s="332">
        <f t="shared" si="0"/>
        <v>0</v>
      </c>
      <c r="G73" s="238"/>
      <c r="H73" s="120"/>
      <c r="I73" s="121"/>
    </row>
    <row r="74" spans="1:9" s="82" customFormat="1" ht="19.75" customHeight="1" x14ac:dyDescent="0.35">
      <c r="B74" s="130" t="s">
        <v>122</v>
      </c>
      <c r="C74" s="129" t="s">
        <v>124</v>
      </c>
      <c r="D74" s="342"/>
      <c r="E74" s="343"/>
      <c r="F74" s="332">
        <f t="shared" si="0"/>
        <v>0</v>
      </c>
      <c r="G74" s="238"/>
      <c r="H74" s="120"/>
      <c r="I74" s="121"/>
    </row>
    <row r="75" spans="1:9" s="82" customFormat="1" ht="19.75" customHeight="1" x14ac:dyDescent="0.35">
      <c r="B75" s="130" t="s">
        <v>123</v>
      </c>
      <c r="C75" s="129" t="s">
        <v>218</v>
      </c>
      <c r="D75" s="342"/>
      <c r="E75" s="343"/>
      <c r="F75" s="332">
        <f t="shared" ref="F75:F119" si="1">SUM(D75:E75)</f>
        <v>0</v>
      </c>
      <c r="G75" s="238"/>
      <c r="H75" s="120"/>
      <c r="I75" s="121"/>
    </row>
    <row r="76" spans="1:9" s="82" customFormat="1" ht="19.75" customHeight="1" x14ac:dyDescent="0.35">
      <c r="B76" s="130" t="s">
        <v>125</v>
      </c>
      <c r="C76" s="129" t="s">
        <v>219</v>
      </c>
      <c r="D76" s="342"/>
      <c r="E76" s="343"/>
      <c r="F76" s="332">
        <f t="shared" si="1"/>
        <v>0</v>
      </c>
      <c r="G76" s="238"/>
      <c r="H76" s="120"/>
      <c r="I76" s="121"/>
    </row>
    <row r="77" spans="1:9" s="82" customFormat="1" ht="19.75" customHeight="1" x14ac:dyDescent="0.35">
      <c r="B77" s="130" t="s">
        <v>126</v>
      </c>
      <c r="C77" s="129" t="s">
        <v>220</v>
      </c>
      <c r="D77" s="342"/>
      <c r="E77" s="343"/>
      <c r="F77" s="332">
        <f t="shared" si="1"/>
        <v>0</v>
      </c>
      <c r="G77" s="238"/>
      <c r="H77" s="120"/>
      <c r="I77" s="121"/>
    </row>
    <row r="78" spans="1:9" s="82" customFormat="1" ht="19.75" customHeight="1" x14ac:dyDescent="0.35">
      <c r="B78" s="130" t="s">
        <v>127</v>
      </c>
      <c r="C78" s="129" t="s">
        <v>128</v>
      </c>
      <c r="D78" s="342"/>
      <c r="E78" s="343"/>
      <c r="F78" s="332">
        <f t="shared" si="1"/>
        <v>0</v>
      </c>
      <c r="G78" s="238"/>
      <c r="H78" s="120"/>
      <c r="I78" s="121"/>
    </row>
    <row r="79" spans="1:9" s="82" customFormat="1" ht="19.75" customHeight="1" x14ac:dyDescent="0.35">
      <c r="B79" s="130" t="s">
        <v>129</v>
      </c>
      <c r="C79" s="129" t="s">
        <v>221</v>
      </c>
      <c r="D79" s="342"/>
      <c r="E79" s="343"/>
      <c r="F79" s="332">
        <f t="shared" si="1"/>
        <v>0</v>
      </c>
      <c r="G79" s="238"/>
      <c r="H79" s="120"/>
      <c r="I79" s="121"/>
    </row>
    <row r="80" spans="1:9" ht="18.5" customHeight="1" x14ac:dyDescent="0.35">
      <c r="A80" s="410" t="s">
        <v>222</v>
      </c>
      <c r="B80" s="411"/>
      <c r="C80" s="412"/>
      <c r="D80" s="339">
        <f>SUM(D81:D84)</f>
        <v>0</v>
      </c>
      <c r="E80" s="239">
        <f>SUM(E81:E84)</f>
        <v>0</v>
      </c>
      <c r="F80" s="330">
        <f t="shared" si="1"/>
        <v>0</v>
      </c>
      <c r="G80" s="239">
        <f>SUM(G81:G84)</f>
        <v>0</v>
      </c>
      <c r="H80" s="86"/>
      <c r="I80" s="86"/>
    </row>
    <row r="81" spans="1:9" s="86" customFormat="1" ht="23.4" customHeight="1" x14ac:dyDescent="0.35">
      <c r="B81" s="94" t="s">
        <v>130</v>
      </c>
      <c r="C81" s="92" t="s">
        <v>223</v>
      </c>
      <c r="D81" s="236"/>
      <c r="E81" s="93"/>
      <c r="F81" s="332">
        <f t="shared" si="1"/>
        <v>0</v>
      </c>
      <c r="G81" s="238"/>
    </row>
    <row r="82" spans="1:9" s="86" customFormat="1" ht="23.4" customHeight="1" x14ac:dyDescent="0.35">
      <c r="B82" s="91" t="s">
        <v>131</v>
      </c>
      <c r="C82" s="92" t="s">
        <v>224</v>
      </c>
      <c r="D82" s="236"/>
      <c r="E82" s="93"/>
      <c r="F82" s="332">
        <f t="shared" si="1"/>
        <v>0</v>
      </c>
      <c r="G82" s="238"/>
    </row>
    <row r="83" spans="1:9" s="87" customFormat="1" ht="37.75" customHeight="1" x14ac:dyDescent="0.35">
      <c r="B83" s="116" t="s">
        <v>225</v>
      </c>
      <c r="C83" s="112" t="s">
        <v>226</v>
      </c>
      <c r="D83" s="236"/>
      <c r="E83" s="236"/>
      <c r="F83" s="332">
        <f t="shared" si="1"/>
        <v>0</v>
      </c>
      <c r="G83" s="238"/>
      <c r="H83" s="86"/>
      <c r="I83" s="86"/>
    </row>
    <row r="84" spans="1:9" s="86" customFormat="1" ht="23.4" customHeight="1" x14ac:dyDescent="0.35">
      <c r="B84" s="94" t="s">
        <v>227</v>
      </c>
      <c r="C84" s="92" t="s">
        <v>228</v>
      </c>
      <c r="D84" s="236"/>
      <c r="E84" s="93"/>
      <c r="F84" s="332">
        <f t="shared" si="1"/>
        <v>0</v>
      </c>
      <c r="G84" s="238"/>
      <c r="H84" s="76"/>
      <c r="I84" s="76"/>
    </row>
    <row r="85" spans="1:9" ht="18.5" customHeight="1" x14ac:dyDescent="0.35">
      <c r="A85" s="410" t="s">
        <v>229</v>
      </c>
      <c r="B85" s="411"/>
      <c r="C85" s="412"/>
      <c r="D85" s="339">
        <f>SUM(D86:D91)</f>
        <v>0</v>
      </c>
      <c r="E85" s="239">
        <f>SUM(E86:E91)</f>
        <v>0</v>
      </c>
      <c r="F85" s="330">
        <f t="shared" si="1"/>
        <v>0</v>
      </c>
      <c r="G85" s="239">
        <f>SUM(G86:G91)</f>
        <v>0</v>
      </c>
      <c r="H85" s="237" t="s">
        <v>113</v>
      </c>
      <c r="I85" s="117"/>
    </row>
    <row r="86" spans="1:9" s="86" customFormat="1" ht="24.65" customHeight="1" x14ac:dyDescent="0.35">
      <c r="B86" s="91" t="s">
        <v>132</v>
      </c>
      <c r="C86" s="92" t="s">
        <v>230</v>
      </c>
      <c r="D86" s="236"/>
      <c r="E86" s="93"/>
      <c r="F86" s="332">
        <f t="shared" si="1"/>
        <v>0</v>
      </c>
      <c r="G86" s="238"/>
      <c r="H86" s="120"/>
      <c r="I86" s="121"/>
    </row>
    <row r="87" spans="1:9" s="86" customFormat="1" ht="24.65" customHeight="1" x14ac:dyDescent="0.35">
      <c r="B87" s="91" t="s">
        <v>133</v>
      </c>
      <c r="C87" s="92" t="s">
        <v>231</v>
      </c>
      <c r="D87" s="236"/>
      <c r="E87" s="93"/>
      <c r="F87" s="332">
        <f t="shared" si="1"/>
        <v>0</v>
      </c>
      <c r="G87" s="238"/>
      <c r="H87" s="120"/>
      <c r="I87" s="121"/>
    </row>
    <row r="88" spans="1:9" s="86" customFormat="1" ht="24.65" customHeight="1" x14ac:dyDescent="0.35">
      <c r="B88" s="91" t="s">
        <v>134</v>
      </c>
      <c r="C88" s="92" t="s">
        <v>232</v>
      </c>
      <c r="D88" s="236"/>
      <c r="E88" s="93"/>
      <c r="F88" s="332">
        <f t="shared" si="1"/>
        <v>0</v>
      </c>
      <c r="G88" s="238"/>
      <c r="H88" s="120"/>
      <c r="I88" s="121"/>
    </row>
    <row r="89" spans="1:9" s="86" customFormat="1" ht="24.65" customHeight="1" x14ac:dyDescent="0.35">
      <c r="B89" s="94" t="s">
        <v>135</v>
      </c>
      <c r="C89" s="92" t="s">
        <v>136</v>
      </c>
      <c r="D89" s="236"/>
      <c r="E89" s="93"/>
      <c r="F89" s="332">
        <f t="shared" si="1"/>
        <v>0</v>
      </c>
      <c r="G89" s="238"/>
      <c r="H89" s="120"/>
      <c r="I89" s="121"/>
    </row>
    <row r="90" spans="1:9" s="86" customFormat="1" ht="24.65" customHeight="1" x14ac:dyDescent="0.35">
      <c r="B90" s="91" t="s">
        <v>137</v>
      </c>
      <c r="C90" s="112" t="s">
        <v>138</v>
      </c>
      <c r="D90" s="337"/>
      <c r="E90" s="93"/>
      <c r="F90" s="332">
        <f t="shared" si="1"/>
        <v>0</v>
      </c>
      <c r="G90" s="238"/>
      <c r="H90" s="120"/>
      <c r="I90" s="121"/>
    </row>
    <row r="91" spans="1:9" s="86" customFormat="1" ht="24.65" customHeight="1" x14ac:dyDescent="0.35">
      <c r="B91" s="91" t="s">
        <v>233</v>
      </c>
      <c r="C91" s="112" t="s">
        <v>234</v>
      </c>
      <c r="D91" s="337"/>
      <c r="E91" s="93"/>
      <c r="F91" s="332">
        <f t="shared" si="1"/>
        <v>0</v>
      </c>
      <c r="G91" s="238"/>
      <c r="H91" s="120"/>
      <c r="I91" s="121"/>
    </row>
    <row r="92" spans="1:9" ht="20" customHeight="1" x14ac:dyDescent="0.35">
      <c r="A92" s="413" t="s">
        <v>235</v>
      </c>
      <c r="B92" s="414"/>
      <c r="C92" s="415"/>
      <c r="D92" s="339">
        <f>SUM(D93:D110)</f>
        <v>0</v>
      </c>
      <c r="E92" s="340">
        <f>SUM(E93:E110)</f>
        <v>0</v>
      </c>
      <c r="F92" s="330">
        <f t="shared" si="1"/>
        <v>0</v>
      </c>
      <c r="G92" s="239">
        <f>SUM(G93:G110)</f>
        <v>0</v>
      </c>
      <c r="H92" s="120"/>
      <c r="I92" s="121"/>
    </row>
    <row r="93" spans="1:9" s="86" customFormat="1" ht="27.65" customHeight="1" x14ac:dyDescent="0.35">
      <c r="B93" s="131"/>
      <c r="C93" s="132" t="s">
        <v>236</v>
      </c>
      <c r="D93" s="337"/>
      <c r="E93" s="93"/>
      <c r="F93" s="332">
        <f t="shared" si="1"/>
        <v>0</v>
      </c>
      <c r="G93" s="238"/>
      <c r="H93" s="120"/>
      <c r="I93" s="121"/>
    </row>
    <row r="94" spans="1:9" s="86" customFormat="1" ht="27.65" customHeight="1" x14ac:dyDescent="0.35">
      <c r="C94" s="133" t="s">
        <v>237</v>
      </c>
      <c r="D94" s="236"/>
      <c r="E94" s="93"/>
      <c r="F94" s="332">
        <f t="shared" si="1"/>
        <v>0</v>
      </c>
      <c r="G94" s="238"/>
      <c r="H94" s="120"/>
      <c r="I94" s="121"/>
    </row>
    <row r="95" spans="1:9" s="86" customFormat="1" ht="27.65" customHeight="1" x14ac:dyDescent="0.35">
      <c r="A95" s="108"/>
      <c r="B95" s="101" t="s">
        <v>238</v>
      </c>
      <c r="C95" s="133" t="s">
        <v>239</v>
      </c>
      <c r="D95" s="236"/>
      <c r="E95" s="93"/>
      <c r="F95" s="332">
        <f t="shared" si="1"/>
        <v>0</v>
      </c>
      <c r="G95" s="238"/>
      <c r="H95" s="120"/>
      <c r="I95" s="121"/>
    </row>
    <row r="96" spans="1:9" s="86" customFormat="1" ht="27.65" customHeight="1" x14ac:dyDescent="0.35">
      <c r="A96" s="108"/>
      <c r="B96" s="100" t="s">
        <v>240</v>
      </c>
      <c r="C96" s="133" t="s">
        <v>241</v>
      </c>
      <c r="D96" s="236"/>
      <c r="E96" s="93"/>
      <c r="F96" s="332">
        <f t="shared" si="1"/>
        <v>0</v>
      </c>
      <c r="G96" s="238"/>
      <c r="H96" s="120"/>
      <c r="I96" s="121"/>
    </row>
    <row r="97" spans="1:9" s="86" customFormat="1" ht="27.65" customHeight="1" x14ac:dyDescent="0.35">
      <c r="B97" s="101" t="s">
        <v>242</v>
      </c>
      <c r="C97" s="133" t="s">
        <v>243</v>
      </c>
      <c r="D97" s="236"/>
      <c r="E97" s="93"/>
      <c r="F97" s="332">
        <f t="shared" si="1"/>
        <v>0</v>
      </c>
      <c r="G97" s="238"/>
      <c r="H97" s="120"/>
      <c r="I97" s="121"/>
    </row>
    <row r="98" spans="1:9" s="86" customFormat="1" ht="27.65" customHeight="1" x14ac:dyDescent="0.35">
      <c r="B98" s="108"/>
      <c r="C98" s="133" t="s">
        <v>244</v>
      </c>
      <c r="D98" s="236"/>
      <c r="E98" s="93"/>
      <c r="F98" s="332">
        <f t="shared" si="1"/>
        <v>0</v>
      </c>
      <c r="G98" s="238"/>
      <c r="H98" s="120"/>
      <c r="I98" s="121"/>
    </row>
    <row r="99" spans="1:9" s="86" customFormat="1" ht="27.65" customHeight="1" x14ac:dyDescent="0.35">
      <c r="B99" s="108"/>
      <c r="C99" s="133" t="s">
        <v>245</v>
      </c>
      <c r="D99" s="236"/>
      <c r="E99" s="93"/>
      <c r="F99" s="332">
        <f t="shared" si="1"/>
        <v>0</v>
      </c>
      <c r="G99" s="238"/>
      <c r="H99" s="120"/>
      <c r="I99" s="121"/>
    </row>
    <row r="100" spans="1:9" s="86" customFormat="1" ht="27.65" customHeight="1" x14ac:dyDescent="0.35">
      <c r="B100" s="134" t="s">
        <v>246</v>
      </c>
      <c r="C100" s="135" t="s">
        <v>247</v>
      </c>
      <c r="D100" s="236"/>
      <c r="E100" s="93"/>
      <c r="F100" s="332">
        <f t="shared" si="1"/>
        <v>0</v>
      </c>
      <c r="G100" s="238"/>
      <c r="H100" s="120"/>
      <c r="I100" s="121"/>
    </row>
    <row r="101" spans="1:9" s="86" customFormat="1" ht="27.65" customHeight="1" x14ac:dyDescent="0.35">
      <c r="B101" s="108" t="s">
        <v>248</v>
      </c>
      <c r="C101" s="133" t="s">
        <v>249</v>
      </c>
      <c r="D101" s="345"/>
      <c r="E101" s="346"/>
      <c r="F101" s="332">
        <f t="shared" si="1"/>
        <v>0</v>
      </c>
      <c r="G101" s="238"/>
      <c r="H101" s="120"/>
      <c r="I101" s="121"/>
    </row>
    <row r="102" spans="1:9" s="86" customFormat="1" ht="27.65" customHeight="1" x14ac:dyDescent="0.35">
      <c r="B102" s="108" t="s">
        <v>250</v>
      </c>
      <c r="C102" s="136" t="s">
        <v>251</v>
      </c>
      <c r="D102" s="337"/>
      <c r="E102" s="93"/>
      <c r="F102" s="332">
        <f t="shared" si="1"/>
        <v>0</v>
      </c>
      <c r="G102" s="238"/>
      <c r="H102" s="120"/>
      <c r="I102" s="121"/>
    </row>
    <row r="103" spans="1:9" s="86" customFormat="1" ht="27.65" customHeight="1" x14ac:dyDescent="0.35">
      <c r="B103" s="109"/>
      <c r="C103" s="136" t="s">
        <v>252</v>
      </c>
      <c r="D103" s="347"/>
      <c r="E103" s="348"/>
      <c r="F103" s="332">
        <f t="shared" si="1"/>
        <v>0</v>
      </c>
      <c r="G103" s="238"/>
      <c r="H103" s="120"/>
      <c r="I103" s="121"/>
    </row>
    <row r="104" spans="1:9" s="86" customFormat="1" ht="27.65" customHeight="1" x14ac:dyDescent="0.35">
      <c r="B104" s="108" t="s">
        <v>140</v>
      </c>
      <c r="C104" s="137" t="s">
        <v>253</v>
      </c>
      <c r="D104" s="337"/>
      <c r="E104" s="93"/>
      <c r="F104" s="332">
        <f t="shared" si="1"/>
        <v>0</v>
      </c>
      <c r="G104" s="238"/>
      <c r="H104" s="120"/>
      <c r="I104" s="121"/>
    </row>
    <row r="105" spans="1:9" s="86" customFormat="1" ht="27.65" customHeight="1" x14ac:dyDescent="0.35">
      <c r="B105" s="91" t="s">
        <v>141</v>
      </c>
      <c r="C105" s="112" t="s">
        <v>139</v>
      </c>
      <c r="D105" s="337"/>
      <c r="E105" s="93"/>
      <c r="F105" s="332">
        <f t="shared" si="1"/>
        <v>0</v>
      </c>
      <c r="G105" s="238"/>
      <c r="H105" s="120"/>
      <c r="I105" s="121"/>
    </row>
    <row r="106" spans="1:9" s="86" customFormat="1" ht="27.65" customHeight="1" x14ac:dyDescent="0.35">
      <c r="B106" s="91" t="s">
        <v>254</v>
      </c>
      <c r="C106" s="112" t="s">
        <v>255</v>
      </c>
      <c r="D106" s="337"/>
      <c r="E106" s="93"/>
      <c r="F106" s="332">
        <f t="shared" si="1"/>
        <v>0</v>
      </c>
      <c r="G106" s="238"/>
      <c r="H106" s="120"/>
      <c r="I106" s="121"/>
    </row>
    <row r="107" spans="1:9" s="86" customFormat="1" ht="27.65" customHeight="1" x14ac:dyDescent="0.35">
      <c r="B107" s="91" t="s">
        <v>256</v>
      </c>
      <c r="C107" s="112" t="s">
        <v>257</v>
      </c>
      <c r="D107" s="337"/>
      <c r="E107" s="93"/>
      <c r="F107" s="332">
        <f t="shared" si="1"/>
        <v>0</v>
      </c>
      <c r="G107" s="238"/>
      <c r="H107" s="120"/>
      <c r="I107" s="121"/>
    </row>
    <row r="108" spans="1:9" s="86" customFormat="1" ht="27.65" customHeight="1" x14ac:dyDescent="0.35">
      <c r="B108" s="91" t="s">
        <v>258</v>
      </c>
      <c r="C108" s="112" t="s">
        <v>259</v>
      </c>
      <c r="D108" s="337"/>
      <c r="E108" s="93"/>
      <c r="F108" s="332">
        <f t="shared" si="1"/>
        <v>0</v>
      </c>
      <c r="G108" s="238"/>
      <c r="H108" s="120"/>
      <c r="I108" s="121"/>
    </row>
    <row r="109" spans="1:9" s="86" customFormat="1" ht="27.65" customHeight="1" x14ac:dyDescent="0.35">
      <c r="B109" s="138"/>
      <c r="C109" s="136" t="s">
        <v>260</v>
      </c>
      <c r="D109" s="337"/>
      <c r="E109" s="93"/>
      <c r="F109" s="332">
        <f t="shared" si="1"/>
        <v>0</v>
      </c>
      <c r="G109" s="238"/>
      <c r="H109" s="120"/>
      <c r="I109" s="121"/>
    </row>
    <row r="110" spans="1:9" s="86" customFormat="1" ht="27.65" customHeight="1" x14ac:dyDescent="0.35">
      <c r="B110" s="138" t="s">
        <v>261</v>
      </c>
      <c r="C110" s="139" t="s">
        <v>262</v>
      </c>
      <c r="D110" s="337"/>
      <c r="E110" s="93"/>
      <c r="F110" s="332">
        <f t="shared" si="1"/>
        <v>0</v>
      </c>
      <c r="G110" s="238"/>
      <c r="H110" s="120"/>
      <c r="I110" s="121"/>
    </row>
    <row r="111" spans="1:9" ht="19.5" customHeight="1" x14ac:dyDescent="0.35">
      <c r="A111" s="401" t="s">
        <v>263</v>
      </c>
      <c r="B111" s="402"/>
      <c r="C111" s="403"/>
      <c r="D111" s="339">
        <f>SUM(D112:D115)</f>
        <v>0</v>
      </c>
      <c r="E111" s="239">
        <f>SUM(E112:E115)</f>
        <v>0</v>
      </c>
      <c r="F111" s="330">
        <f t="shared" si="1"/>
        <v>0</v>
      </c>
      <c r="G111" s="239">
        <f>SUM(G112:G115)</f>
        <v>0</v>
      </c>
    </row>
    <row r="112" spans="1:9" s="82" customFormat="1" ht="24.65" customHeight="1" x14ac:dyDescent="0.35">
      <c r="B112" s="130" t="s">
        <v>142</v>
      </c>
      <c r="C112" s="129" t="s">
        <v>143</v>
      </c>
      <c r="D112" s="342"/>
      <c r="E112" s="343"/>
      <c r="F112" s="332">
        <f t="shared" si="1"/>
        <v>0</v>
      </c>
      <c r="G112" s="238"/>
      <c r="H112" s="76"/>
      <c r="I112" s="76"/>
    </row>
    <row r="113" spans="1:9" s="82" customFormat="1" ht="24.65" customHeight="1" x14ac:dyDescent="0.35">
      <c r="B113" s="130" t="s">
        <v>144</v>
      </c>
      <c r="C113" s="129" t="s">
        <v>264</v>
      </c>
      <c r="D113" s="342"/>
      <c r="E113" s="343"/>
      <c r="F113" s="332">
        <f t="shared" si="1"/>
        <v>0</v>
      </c>
      <c r="G113" s="238"/>
    </row>
    <row r="114" spans="1:9" s="82" customFormat="1" ht="28.25" customHeight="1" x14ac:dyDescent="0.35">
      <c r="B114" s="91" t="s">
        <v>145</v>
      </c>
      <c r="C114" s="129" t="s">
        <v>265</v>
      </c>
      <c r="D114" s="342"/>
      <c r="E114" s="343"/>
      <c r="F114" s="332">
        <f t="shared" si="1"/>
        <v>0</v>
      </c>
      <c r="G114" s="238"/>
    </row>
    <row r="115" spans="1:9" s="82" customFormat="1" ht="24.65" customHeight="1" x14ac:dyDescent="0.35">
      <c r="B115" s="130" t="s">
        <v>146</v>
      </c>
      <c r="C115" s="129" t="s">
        <v>147</v>
      </c>
      <c r="D115" s="342"/>
      <c r="E115" s="343"/>
      <c r="F115" s="332">
        <f t="shared" si="1"/>
        <v>0</v>
      </c>
      <c r="G115" s="238"/>
      <c r="H115" s="76"/>
      <c r="I115" s="76"/>
    </row>
    <row r="116" spans="1:9" ht="17" customHeight="1" x14ac:dyDescent="0.35">
      <c r="A116" s="404" t="s">
        <v>266</v>
      </c>
      <c r="B116" s="405"/>
      <c r="C116" s="406"/>
      <c r="D116" s="239">
        <f>SUM(D111,D92,D85,D80,D64,D56,D46,D20,D10)</f>
        <v>0</v>
      </c>
      <c r="E116" s="239">
        <f>SUM(E111,E92,E85,E80,E64,E56,E46,E20,E10)</f>
        <v>0</v>
      </c>
      <c r="F116" s="330">
        <f t="shared" si="1"/>
        <v>0</v>
      </c>
      <c r="G116" s="239">
        <f>SUM(G10,G20,G46,G56,G64,G80,G85,G92,G111)</f>
        <v>0</v>
      </c>
    </row>
    <row r="117" spans="1:9" ht="17" customHeight="1" x14ac:dyDescent="0.35">
      <c r="A117" s="86"/>
      <c r="B117" s="91" t="s">
        <v>267</v>
      </c>
      <c r="C117" s="112" t="s">
        <v>149</v>
      </c>
      <c r="D117" s="337"/>
      <c r="E117" s="93"/>
      <c r="F117" s="332"/>
      <c r="G117" s="238"/>
    </row>
    <row r="118" spans="1:9" s="86" customFormat="1" ht="34.25" customHeight="1" thickBot="1" x14ac:dyDescent="0.4">
      <c r="B118" s="91" t="s">
        <v>268</v>
      </c>
      <c r="C118" s="112" t="s">
        <v>148</v>
      </c>
      <c r="D118" s="337"/>
      <c r="E118" s="93"/>
      <c r="F118" s="332">
        <f t="shared" si="1"/>
        <v>0</v>
      </c>
      <c r="G118" s="238"/>
      <c r="H118" s="76"/>
      <c r="I118" s="76"/>
    </row>
    <row r="119" spans="1:9" ht="15" customHeight="1" thickBot="1" x14ac:dyDescent="0.4">
      <c r="A119" s="407" t="s">
        <v>269</v>
      </c>
      <c r="B119" s="408"/>
      <c r="C119" s="409"/>
      <c r="D119" s="349">
        <f>SUM(D116:D118)</f>
        <v>0</v>
      </c>
      <c r="E119" s="350">
        <f>SUM(E116:E118)</f>
        <v>0</v>
      </c>
      <c r="F119" s="330">
        <f t="shared" si="1"/>
        <v>0</v>
      </c>
      <c r="G119" s="239">
        <f>SUM(G116:G118)</f>
        <v>0</v>
      </c>
      <c r="H119" s="82"/>
      <c r="I119" s="82"/>
    </row>
    <row r="120" spans="1:9" ht="14.5" x14ac:dyDescent="0.35">
      <c r="A120" s="140"/>
      <c r="B120" s="140"/>
      <c r="C120" s="141"/>
      <c r="D120" s="141"/>
      <c r="E120" s="142"/>
      <c r="F120" s="143"/>
      <c r="G120" s="142"/>
      <c r="H120" s="82"/>
      <c r="I120" s="82"/>
    </row>
    <row r="121" spans="1:9" s="82" customFormat="1" ht="13" x14ac:dyDescent="0.3">
      <c r="C121" s="144"/>
      <c r="D121" s="144"/>
      <c r="E121" s="145"/>
      <c r="F121" s="146"/>
      <c r="G121" s="145"/>
      <c r="H121" s="76"/>
      <c r="I121" s="76"/>
    </row>
    <row r="122" spans="1:9" s="82" customFormat="1" ht="12" x14ac:dyDescent="0.3">
      <c r="C122" s="144"/>
      <c r="D122" s="144"/>
      <c r="E122" s="145"/>
      <c r="F122" s="147"/>
      <c r="G122" s="145"/>
    </row>
    <row r="123" spans="1:9" ht="14.5" x14ac:dyDescent="0.35">
      <c r="A123" s="148"/>
      <c r="B123" s="148"/>
      <c r="C123" s="141"/>
      <c r="D123" s="141"/>
      <c r="E123" s="149"/>
      <c r="F123" s="150"/>
      <c r="G123" s="149"/>
    </row>
    <row r="124" spans="1:9" ht="14.5" x14ac:dyDescent="0.35">
      <c r="A124" s="148"/>
      <c r="B124" s="148"/>
      <c r="C124" s="151"/>
      <c r="D124" s="151"/>
      <c r="E124" s="150"/>
      <c r="F124" s="152"/>
      <c r="G124" s="149"/>
    </row>
    <row r="125" spans="1:9" ht="14.5" x14ac:dyDescent="0.35">
      <c r="A125" s="148"/>
      <c r="B125" s="148"/>
      <c r="C125" s="141"/>
      <c r="D125" s="141"/>
      <c r="E125" s="76"/>
      <c r="F125" s="152"/>
      <c r="G125" s="149"/>
    </row>
    <row r="126" spans="1:9" ht="14.5" x14ac:dyDescent="0.35">
      <c r="A126" s="148"/>
      <c r="B126" s="148"/>
      <c r="C126" s="141"/>
      <c r="D126" s="141"/>
      <c r="E126" s="149"/>
      <c r="F126" s="150"/>
      <c r="G126" s="149"/>
    </row>
    <row r="127" spans="1:9" x14ac:dyDescent="0.35">
      <c r="A127" s="153"/>
      <c r="B127" s="153"/>
      <c r="C127" s="154"/>
      <c r="D127" s="154"/>
      <c r="E127" s="155"/>
      <c r="F127" s="156"/>
    </row>
    <row r="128" spans="1:9" x14ac:dyDescent="0.35">
      <c r="A128" s="153"/>
      <c r="B128" s="153"/>
      <c r="C128" s="154"/>
      <c r="D128" s="154"/>
      <c r="E128" s="155"/>
      <c r="F128" s="156"/>
      <c r="G128" s="76"/>
    </row>
    <row r="129" spans="1:7" x14ac:dyDescent="0.35">
      <c r="A129" s="153"/>
      <c r="B129" s="153"/>
      <c r="C129" s="154"/>
      <c r="D129" s="154"/>
      <c r="E129" s="155"/>
      <c r="F129" s="156"/>
      <c r="G129" s="76"/>
    </row>
    <row r="130" spans="1:7" x14ac:dyDescent="0.35">
      <c r="A130" s="153"/>
      <c r="B130" s="153"/>
      <c r="C130" s="154"/>
      <c r="D130" s="154"/>
      <c r="E130" s="155"/>
      <c r="F130" s="156"/>
      <c r="G130" s="76"/>
    </row>
    <row r="131" spans="1:7" x14ac:dyDescent="0.35">
      <c r="A131" s="153"/>
      <c r="B131" s="153"/>
      <c r="C131" s="154"/>
      <c r="D131" s="154"/>
      <c r="E131" s="155"/>
      <c r="F131" s="156"/>
      <c r="G131" s="76"/>
    </row>
    <row r="132" spans="1:7" x14ac:dyDescent="0.35">
      <c r="A132" s="153"/>
      <c r="B132" s="153"/>
      <c r="C132" s="154"/>
      <c r="D132" s="154"/>
      <c r="E132" s="155"/>
      <c r="F132" s="156"/>
      <c r="G132" s="76"/>
    </row>
    <row r="133" spans="1:7" ht="13" x14ac:dyDescent="0.3">
      <c r="G133" s="76"/>
    </row>
    <row r="134" spans="1:7" ht="13" x14ac:dyDescent="0.3">
      <c r="G134" s="76"/>
    </row>
    <row r="135" spans="1:7" ht="13" x14ac:dyDescent="0.3">
      <c r="G135" s="76"/>
    </row>
    <row r="136" spans="1:7" ht="13" x14ac:dyDescent="0.3">
      <c r="G136" s="76"/>
    </row>
    <row r="137" spans="1:7" ht="13" x14ac:dyDescent="0.3">
      <c r="G137" s="76"/>
    </row>
    <row r="138" spans="1:7" ht="13" x14ac:dyDescent="0.3">
      <c r="G138" s="76"/>
    </row>
  </sheetData>
  <sheetProtection selectLockedCells="1"/>
  <protectedRanges>
    <protectedRange sqref="D11:E19 G11:G19 D21:E45 G21:G45 D47:E55 G47:G55 D57:E63 G57:G63 D65:E79 G65:G79 D81:E84 G81:G84 D86:E91 G86:G91 D93:E110 G93:G110 D112:E115 G112:G115 D118:E118 G118" name="SaisieUser"/>
  </protectedRanges>
  <mergeCells count="15">
    <mergeCell ref="A20:C20"/>
    <mergeCell ref="C2:F4"/>
    <mergeCell ref="B5:G6"/>
    <mergeCell ref="A8:B8"/>
    <mergeCell ref="C8:E8"/>
    <mergeCell ref="A10:C10"/>
    <mergeCell ref="A111:C111"/>
    <mergeCell ref="A116:C116"/>
    <mergeCell ref="A119:C119"/>
    <mergeCell ref="A46:C46"/>
    <mergeCell ref="A56:C56"/>
    <mergeCell ref="A64:C64"/>
    <mergeCell ref="A80:C80"/>
    <mergeCell ref="A85:C85"/>
    <mergeCell ref="A92:C92"/>
  </mergeCells>
  <pageMargins left="0.7" right="0.7" top="0.75" bottom="0.75" header="0.3" footer="0.3"/>
  <pageSetup paperSize="9" scale="49" orientation="portrait" r:id="rId1"/>
  <rowBreaks count="2" manualBreakCount="2">
    <brk id="45" max="7" man="1"/>
    <brk id="79" max="7"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5CC222-985E-4224-83E5-A6B69CCCDEEE}">
  <sheetPr>
    <tabColor theme="5" tint="0.79998168889431442"/>
  </sheetPr>
  <dimension ref="A1:F146"/>
  <sheetViews>
    <sheetView showGridLines="0" view="pageBreakPreview" topLeftCell="A4" zoomScaleNormal="100" zoomScaleSheetLayoutView="100" workbookViewId="0">
      <selection activeCell="B2" sqref="B2:D2"/>
    </sheetView>
  </sheetViews>
  <sheetFormatPr baseColWidth="10" defaultColWidth="10.36328125" defaultRowHeight="12" x14ac:dyDescent="0.3"/>
  <cols>
    <col min="1" max="1" width="39.453125" style="163" customWidth="1"/>
    <col min="2" max="2" width="44.54296875" style="163" customWidth="1"/>
    <col min="3" max="3" width="12.6328125" style="222" bestFit="1" customWidth="1"/>
    <col min="4" max="4" width="19.08984375" style="163" customWidth="1"/>
    <col min="5" max="5" width="12.6328125" style="223" customWidth="1"/>
    <col min="6" max="6" width="7.453125" style="163" customWidth="1"/>
    <col min="7" max="16384" width="10.36328125" style="163"/>
  </cols>
  <sheetData>
    <row r="1" spans="1:6" x14ac:dyDescent="0.3">
      <c r="A1" s="160"/>
      <c r="B1" s="160"/>
      <c r="C1" s="161"/>
      <c r="D1" s="160"/>
      <c r="E1" s="162"/>
    </row>
    <row r="2" spans="1:6" ht="58.25" customHeight="1" x14ac:dyDescent="0.3">
      <c r="A2" s="160"/>
      <c r="B2" s="422" t="s">
        <v>270</v>
      </c>
      <c r="C2" s="423"/>
      <c r="D2" s="424"/>
      <c r="E2" s="164"/>
    </row>
    <row r="3" spans="1:6" ht="30" customHeight="1" x14ac:dyDescent="0.3">
      <c r="A3" s="165" t="s">
        <v>150</v>
      </c>
      <c r="B3" s="166"/>
      <c r="C3" s="167"/>
      <c r="D3" s="168" t="s">
        <v>271</v>
      </c>
      <c r="E3" s="166"/>
      <c r="F3" s="160"/>
    </row>
    <row r="4" spans="1:6" ht="63" customHeight="1" x14ac:dyDescent="0.3">
      <c r="A4" s="425" t="s">
        <v>272</v>
      </c>
      <c r="B4" s="425"/>
      <c r="C4" s="425"/>
      <c r="D4" s="425"/>
      <c r="E4" s="425"/>
      <c r="F4" s="160"/>
    </row>
    <row r="5" spans="1:6" ht="42" customHeight="1" x14ac:dyDescent="0.3">
      <c r="A5" s="169" t="s">
        <v>273</v>
      </c>
      <c r="B5" s="170" t="s">
        <v>274</v>
      </c>
      <c r="C5" s="244" t="s">
        <v>366</v>
      </c>
      <c r="D5" s="170" t="s">
        <v>275</v>
      </c>
      <c r="E5" s="170" t="s">
        <v>276</v>
      </c>
      <c r="F5" s="160"/>
    </row>
    <row r="6" spans="1:6" ht="14.5" x14ac:dyDescent="0.3">
      <c r="A6" s="171" t="s">
        <v>277</v>
      </c>
      <c r="B6" s="172"/>
      <c r="C6" s="351">
        <f>SUM(C7:C14)</f>
        <v>0</v>
      </c>
      <c r="D6" s="172"/>
      <c r="E6" s="173"/>
      <c r="F6" s="160"/>
    </row>
    <row r="7" spans="1:6" x14ac:dyDescent="0.3">
      <c r="A7" s="174" t="s">
        <v>278</v>
      </c>
      <c r="B7" s="175"/>
      <c r="C7" s="352"/>
      <c r="D7" s="176"/>
      <c r="E7" s="177"/>
      <c r="F7" s="160"/>
    </row>
    <row r="8" spans="1:6" x14ac:dyDescent="0.3">
      <c r="A8" s="174" t="s">
        <v>279</v>
      </c>
      <c r="B8" s="176"/>
      <c r="C8" s="352"/>
      <c r="D8" s="176"/>
      <c r="E8" s="177"/>
      <c r="F8" s="160"/>
    </row>
    <row r="9" spans="1:6" x14ac:dyDescent="0.3">
      <c r="A9" s="174" t="s">
        <v>280</v>
      </c>
      <c r="B9" s="178"/>
      <c r="C9" s="352"/>
      <c r="D9" s="178"/>
      <c r="E9" s="177"/>
      <c r="F9" s="160"/>
    </row>
    <row r="10" spans="1:6" x14ac:dyDescent="0.3">
      <c r="A10" s="174" t="s">
        <v>281</v>
      </c>
      <c r="B10" s="178"/>
      <c r="C10" s="352"/>
      <c r="D10" s="178"/>
      <c r="E10" s="177"/>
      <c r="F10" s="160"/>
    </row>
    <row r="11" spans="1:6" x14ac:dyDescent="0.3">
      <c r="A11" s="174" t="s">
        <v>282</v>
      </c>
      <c r="B11" s="176"/>
      <c r="C11" s="352"/>
      <c r="D11" s="176"/>
      <c r="E11" s="177"/>
      <c r="F11" s="160"/>
    </row>
    <row r="12" spans="1:6" x14ac:dyDescent="0.3">
      <c r="A12" s="174" t="s">
        <v>283</v>
      </c>
      <c r="B12" s="176"/>
      <c r="C12" s="352"/>
      <c r="D12" s="176"/>
      <c r="E12" s="177"/>
      <c r="F12" s="160"/>
    </row>
    <row r="13" spans="1:6" x14ac:dyDescent="0.3">
      <c r="A13" s="174" t="s">
        <v>284</v>
      </c>
      <c r="B13" s="176"/>
      <c r="C13" s="352"/>
      <c r="D13" s="176"/>
      <c r="E13" s="177"/>
      <c r="F13" s="160"/>
    </row>
    <row r="14" spans="1:6" x14ac:dyDescent="0.3">
      <c r="A14" s="174"/>
      <c r="B14" s="242"/>
      <c r="C14" s="353"/>
      <c r="D14" s="242"/>
      <c r="E14" s="243"/>
      <c r="F14" s="160"/>
    </row>
    <row r="15" spans="1:6" ht="14.5" x14ac:dyDescent="0.3">
      <c r="A15" s="171" t="s">
        <v>285</v>
      </c>
      <c r="B15" s="240"/>
      <c r="C15" s="351">
        <f>SUM(C16:C23)</f>
        <v>0</v>
      </c>
      <c r="D15" s="240"/>
      <c r="E15" s="241"/>
      <c r="F15" s="160"/>
    </row>
    <row r="16" spans="1:6" x14ac:dyDescent="0.3">
      <c r="A16" s="174" t="s">
        <v>278</v>
      </c>
      <c r="B16" s="176"/>
      <c r="C16" s="352"/>
      <c r="D16" s="176"/>
      <c r="E16" s="177"/>
      <c r="F16" s="160"/>
    </row>
    <row r="17" spans="1:6" x14ac:dyDescent="0.3">
      <c r="A17" s="174" t="s">
        <v>279</v>
      </c>
      <c r="B17" s="176"/>
      <c r="C17" s="352"/>
      <c r="D17" s="176"/>
      <c r="E17" s="177"/>
      <c r="F17" s="160"/>
    </row>
    <row r="18" spans="1:6" x14ac:dyDescent="0.3">
      <c r="A18" s="174" t="s">
        <v>280</v>
      </c>
      <c r="B18" s="176"/>
      <c r="C18" s="352"/>
      <c r="D18" s="176"/>
      <c r="E18" s="177"/>
      <c r="F18" s="160"/>
    </row>
    <row r="19" spans="1:6" x14ac:dyDescent="0.3">
      <c r="A19" s="174" t="s">
        <v>281</v>
      </c>
      <c r="B19" s="176"/>
      <c r="C19" s="352"/>
      <c r="D19" s="176"/>
      <c r="E19" s="177"/>
      <c r="F19" s="160"/>
    </row>
    <row r="20" spans="1:6" x14ac:dyDescent="0.3">
      <c r="A20" s="174" t="s">
        <v>282</v>
      </c>
      <c r="B20" s="176"/>
      <c r="C20" s="352"/>
      <c r="D20" s="176"/>
      <c r="E20" s="177"/>
      <c r="F20" s="160"/>
    </row>
    <row r="21" spans="1:6" x14ac:dyDescent="0.3">
      <c r="A21" s="174" t="s">
        <v>283</v>
      </c>
      <c r="B21" s="176"/>
      <c r="C21" s="352"/>
      <c r="D21" s="176"/>
      <c r="E21" s="177"/>
      <c r="F21" s="160"/>
    </row>
    <row r="22" spans="1:6" x14ac:dyDescent="0.3">
      <c r="A22" s="174" t="s">
        <v>284</v>
      </c>
      <c r="B22" s="176"/>
      <c r="C22" s="352"/>
      <c r="D22" s="176"/>
      <c r="E22" s="163"/>
      <c r="F22" s="160"/>
    </row>
    <row r="23" spans="1:6" x14ac:dyDescent="0.3">
      <c r="A23" s="174"/>
      <c r="B23" s="242"/>
      <c r="C23" s="353"/>
      <c r="D23" s="242"/>
      <c r="E23" s="243"/>
      <c r="F23" s="160"/>
    </row>
    <row r="24" spans="1:6" ht="14.5" x14ac:dyDescent="0.3">
      <c r="A24" s="171" t="s">
        <v>286</v>
      </c>
      <c r="B24" s="179"/>
      <c r="C24" s="351">
        <f>C25+C26</f>
        <v>0</v>
      </c>
      <c r="D24" s="179"/>
      <c r="E24" s="180"/>
      <c r="F24" s="160"/>
    </row>
    <row r="25" spans="1:6" x14ac:dyDescent="0.3">
      <c r="A25" s="174" t="s">
        <v>278</v>
      </c>
      <c r="B25" s="176"/>
      <c r="C25" s="352"/>
      <c r="D25" s="176"/>
      <c r="E25" s="177"/>
      <c r="F25" s="160"/>
    </row>
    <row r="26" spans="1:6" x14ac:dyDescent="0.3">
      <c r="A26" s="174" t="s">
        <v>279</v>
      </c>
      <c r="B26" s="176"/>
      <c r="C26" s="352"/>
      <c r="D26" s="176"/>
      <c r="E26" s="177"/>
      <c r="F26" s="160"/>
    </row>
    <row r="27" spans="1:6" x14ac:dyDescent="0.3">
      <c r="A27" s="181" t="s">
        <v>287</v>
      </c>
      <c r="B27" s="176"/>
      <c r="C27" s="352"/>
      <c r="D27" s="176"/>
      <c r="E27" s="177"/>
      <c r="F27" s="160"/>
    </row>
    <row r="28" spans="1:6" x14ac:dyDescent="0.3">
      <c r="A28" s="181" t="s">
        <v>288</v>
      </c>
      <c r="B28" s="176"/>
      <c r="C28" s="352"/>
      <c r="D28" s="176"/>
      <c r="E28" s="177"/>
      <c r="F28" s="160"/>
    </row>
    <row r="29" spans="1:6" ht="14.5" x14ac:dyDescent="0.3">
      <c r="A29" s="171" t="s">
        <v>289</v>
      </c>
      <c r="B29" s="179"/>
      <c r="C29" s="351">
        <f>C30+C31</f>
        <v>0</v>
      </c>
      <c r="D29" s="179"/>
      <c r="E29" s="180"/>
      <c r="F29" s="160"/>
    </row>
    <row r="30" spans="1:6" x14ac:dyDescent="0.3">
      <c r="A30" s="174" t="s">
        <v>278</v>
      </c>
      <c r="B30" s="176"/>
      <c r="C30" s="352"/>
      <c r="D30" s="176"/>
      <c r="E30" s="177"/>
      <c r="F30" s="160"/>
    </row>
    <row r="31" spans="1:6" x14ac:dyDescent="0.3">
      <c r="A31" s="174" t="s">
        <v>279</v>
      </c>
      <c r="B31" s="176"/>
      <c r="C31" s="352"/>
      <c r="D31" s="176"/>
      <c r="E31" s="177"/>
      <c r="F31" s="160"/>
    </row>
    <row r="32" spans="1:6" x14ac:dyDescent="0.3">
      <c r="A32" s="181" t="s">
        <v>287</v>
      </c>
      <c r="B32" s="176"/>
      <c r="C32" s="352"/>
      <c r="D32" s="176"/>
      <c r="E32" s="177"/>
      <c r="F32" s="160"/>
    </row>
    <row r="33" spans="1:6" x14ac:dyDescent="0.3">
      <c r="A33" s="181" t="s">
        <v>288</v>
      </c>
      <c r="B33" s="176"/>
      <c r="C33" s="352"/>
      <c r="D33" s="176"/>
      <c r="E33" s="177"/>
      <c r="F33" s="160"/>
    </row>
    <row r="34" spans="1:6" ht="14.5" x14ac:dyDescent="0.3">
      <c r="A34" s="171" t="s">
        <v>290</v>
      </c>
      <c r="B34" s="179"/>
      <c r="C34" s="351">
        <f>C35+C36</f>
        <v>0</v>
      </c>
      <c r="D34" s="179"/>
      <c r="E34" s="180"/>
      <c r="F34" s="160"/>
    </row>
    <row r="35" spans="1:6" x14ac:dyDescent="0.3">
      <c r="A35" s="174" t="s">
        <v>278</v>
      </c>
      <c r="B35" s="176"/>
      <c r="C35" s="352"/>
      <c r="D35" s="176"/>
      <c r="E35" s="177"/>
      <c r="F35" s="160"/>
    </row>
    <row r="36" spans="1:6" x14ac:dyDescent="0.3">
      <c r="A36" s="174" t="s">
        <v>279</v>
      </c>
      <c r="B36" s="176"/>
      <c r="C36" s="352"/>
      <c r="D36" s="176"/>
      <c r="E36" s="177"/>
      <c r="F36" s="160"/>
    </row>
    <row r="37" spans="1:6" x14ac:dyDescent="0.3">
      <c r="A37" s="181" t="s">
        <v>287</v>
      </c>
      <c r="B37" s="176"/>
      <c r="C37" s="352"/>
      <c r="D37" s="176"/>
      <c r="E37" s="177"/>
      <c r="F37" s="160"/>
    </row>
    <row r="38" spans="1:6" x14ac:dyDescent="0.3">
      <c r="A38" s="181" t="s">
        <v>288</v>
      </c>
      <c r="B38" s="176"/>
      <c r="C38" s="352"/>
      <c r="D38" s="176"/>
      <c r="E38" s="177"/>
      <c r="F38" s="160"/>
    </row>
    <row r="39" spans="1:6" ht="14.5" x14ac:dyDescent="0.3">
      <c r="A39" s="171" t="s">
        <v>291</v>
      </c>
      <c r="B39" s="179"/>
      <c r="C39" s="351">
        <f>SUM(C40:C49)</f>
        <v>0</v>
      </c>
      <c r="D39" s="179"/>
      <c r="E39" s="180"/>
      <c r="F39" s="160"/>
    </row>
    <row r="40" spans="1:6" x14ac:dyDescent="0.3">
      <c r="A40" s="174" t="s">
        <v>292</v>
      </c>
      <c r="B40" s="182"/>
      <c r="C40" s="354"/>
      <c r="D40" s="176"/>
      <c r="E40" s="177"/>
      <c r="F40" s="160"/>
    </row>
    <row r="41" spans="1:6" x14ac:dyDescent="0.3">
      <c r="A41" s="174" t="s">
        <v>293</v>
      </c>
      <c r="B41" s="176"/>
      <c r="C41" s="352"/>
      <c r="D41" s="176"/>
      <c r="E41" s="177"/>
      <c r="F41" s="160"/>
    </row>
    <row r="42" spans="1:6" x14ac:dyDescent="0.3">
      <c r="A42" s="174" t="s">
        <v>294</v>
      </c>
      <c r="B42" s="176"/>
      <c r="C42" s="352"/>
      <c r="D42" s="176"/>
      <c r="E42" s="177"/>
      <c r="F42" s="160"/>
    </row>
    <row r="43" spans="1:6" x14ac:dyDescent="0.3">
      <c r="A43" s="174" t="s">
        <v>295</v>
      </c>
      <c r="B43" s="176"/>
      <c r="C43" s="352"/>
      <c r="D43" s="176"/>
      <c r="E43" s="177"/>
      <c r="F43" s="160"/>
    </row>
    <row r="44" spans="1:6" x14ac:dyDescent="0.3">
      <c r="A44" s="174" t="s">
        <v>296</v>
      </c>
      <c r="B44" s="176"/>
      <c r="C44" s="352"/>
      <c r="D44" s="176"/>
      <c r="E44" s="177"/>
      <c r="F44" s="160"/>
    </row>
    <row r="45" spans="1:6" x14ac:dyDescent="0.3">
      <c r="A45" s="174" t="s">
        <v>297</v>
      </c>
      <c r="B45" s="176"/>
      <c r="C45" s="352"/>
      <c r="D45" s="176"/>
      <c r="E45" s="177"/>
      <c r="F45" s="160"/>
    </row>
    <row r="46" spans="1:6" x14ac:dyDescent="0.3">
      <c r="A46" s="174" t="s">
        <v>298</v>
      </c>
      <c r="B46" s="176"/>
      <c r="C46" s="352"/>
      <c r="D46" s="176"/>
      <c r="E46" s="177"/>
      <c r="F46" s="160"/>
    </row>
    <row r="47" spans="1:6" x14ac:dyDescent="0.3">
      <c r="A47" s="174" t="s">
        <v>298</v>
      </c>
      <c r="B47" s="176"/>
      <c r="C47" s="352"/>
      <c r="D47" s="176"/>
      <c r="E47" s="177"/>
      <c r="F47" s="160"/>
    </row>
    <row r="48" spans="1:6" x14ac:dyDescent="0.3">
      <c r="A48" s="174" t="s">
        <v>298</v>
      </c>
      <c r="B48" s="176"/>
      <c r="C48" s="352"/>
      <c r="D48" s="176"/>
      <c r="E48" s="177"/>
      <c r="F48" s="160"/>
    </row>
    <row r="49" spans="1:6" x14ac:dyDescent="0.3">
      <c r="A49" s="174" t="s">
        <v>298</v>
      </c>
      <c r="B49" s="176"/>
      <c r="C49" s="352"/>
      <c r="D49" s="176"/>
      <c r="E49" s="177"/>
      <c r="F49" s="160"/>
    </row>
    <row r="50" spans="1:6" ht="14.5" x14ac:dyDescent="0.3">
      <c r="A50" s="171" t="s">
        <v>299</v>
      </c>
      <c r="B50" s="179"/>
      <c r="C50" s="351">
        <f>SUM(C51:C61)</f>
        <v>0</v>
      </c>
      <c r="D50" s="179"/>
      <c r="E50" s="180"/>
      <c r="F50" s="160"/>
    </row>
    <row r="51" spans="1:6" x14ac:dyDescent="0.3">
      <c r="A51" s="183" t="s">
        <v>300</v>
      </c>
      <c r="B51" s="182"/>
      <c r="C51" s="352"/>
      <c r="D51" s="176"/>
      <c r="E51" s="177"/>
      <c r="F51" s="160"/>
    </row>
    <row r="52" spans="1:6" x14ac:dyDescent="0.3">
      <c r="A52" s="183" t="s">
        <v>301</v>
      </c>
      <c r="B52" s="182"/>
      <c r="C52" s="352"/>
      <c r="D52" s="176"/>
      <c r="E52" s="177"/>
      <c r="F52" s="160"/>
    </row>
    <row r="53" spans="1:6" x14ac:dyDescent="0.3">
      <c r="A53" s="183" t="s">
        <v>302</v>
      </c>
      <c r="B53" s="182"/>
      <c r="C53" s="352"/>
      <c r="D53" s="176"/>
      <c r="E53" s="177"/>
      <c r="F53" s="160"/>
    </row>
    <row r="54" spans="1:6" x14ac:dyDescent="0.3">
      <c r="A54" s="183" t="s">
        <v>303</v>
      </c>
      <c r="B54" s="182"/>
      <c r="C54" s="352"/>
      <c r="D54" s="176"/>
      <c r="E54" s="177"/>
      <c r="F54" s="160"/>
    </row>
    <row r="55" spans="1:6" x14ac:dyDescent="0.3">
      <c r="A55" s="183" t="s">
        <v>304</v>
      </c>
      <c r="B55" s="182"/>
      <c r="C55" s="352"/>
      <c r="D55" s="176"/>
      <c r="E55" s="177"/>
      <c r="F55" s="160"/>
    </row>
    <row r="56" spans="1:6" x14ac:dyDescent="0.3">
      <c r="A56" s="183" t="s">
        <v>305</v>
      </c>
      <c r="B56" s="182"/>
      <c r="C56" s="352"/>
      <c r="D56" s="176"/>
      <c r="E56" s="177"/>
      <c r="F56" s="160"/>
    </row>
    <row r="57" spans="1:6" x14ac:dyDescent="0.3">
      <c r="A57" s="183" t="s">
        <v>306</v>
      </c>
      <c r="B57" s="182"/>
      <c r="C57" s="352"/>
      <c r="D57" s="176"/>
      <c r="E57" s="177"/>
      <c r="F57" s="160"/>
    </row>
    <row r="58" spans="1:6" x14ac:dyDescent="0.3">
      <c r="A58" s="183" t="s">
        <v>307</v>
      </c>
      <c r="B58" s="182"/>
      <c r="C58" s="352"/>
      <c r="D58" s="176"/>
      <c r="E58" s="177"/>
      <c r="F58" s="160"/>
    </row>
    <row r="59" spans="1:6" x14ac:dyDescent="0.3">
      <c r="A59" s="183" t="s">
        <v>308</v>
      </c>
      <c r="B59" s="182"/>
      <c r="C59" s="352"/>
      <c r="D59" s="176"/>
      <c r="E59" s="177"/>
      <c r="F59" s="160"/>
    </row>
    <row r="60" spans="1:6" x14ac:dyDescent="0.3">
      <c r="A60" s="183" t="s">
        <v>298</v>
      </c>
      <c r="B60" s="182"/>
      <c r="C60" s="352"/>
      <c r="D60" s="176"/>
      <c r="E60" s="177"/>
      <c r="F60" s="160"/>
    </row>
    <row r="61" spans="1:6" x14ac:dyDescent="0.3">
      <c r="A61" s="183" t="s">
        <v>298</v>
      </c>
      <c r="B61" s="182"/>
      <c r="C61" s="352"/>
      <c r="D61" s="176"/>
      <c r="E61" s="177"/>
      <c r="F61" s="160"/>
    </row>
    <row r="62" spans="1:6" ht="14.5" x14ac:dyDescent="0.3">
      <c r="A62" s="171" t="s">
        <v>309</v>
      </c>
      <c r="B62" s="179"/>
      <c r="C62" s="351">
        <f>SUM(C63:C66)</f>
        <v>0</v>
      </c>
      <c r="D62" s="179"/>
      <c r="E62" s="180"/>
      <c r="F62" s="160"/>
    </row>
    <row r="63" spans="1:6" x14ac:dyDescent="0.3">
      <c r="A63" s="160"/>
      <c r="B63" s="184" t="s">
        <v>310</v>
      </c>
      <c r="C63" s="355"/>
      <c r="D63" s="176"/>
      <c r="E63" s="177"/>
      <c r="F63" s="160"/>
    </row>
    <row r="64" spans="1:6" x14ac:dyDescent="0.3">
      <c r="A64" s="183" t="s">
        <v>298</v>
      </c>
      <c r="B64" s="176"/>
      <c r="C64" s="355"/>
      <c r="D64" s="176"/>
      <c r="E64" s="177"/>
      <c r="F64" s="160"/>
    </row>
    <row r="65" spans="1:6" x14ac:dyDescent="0.3">
      <c r="A65" s="183" t="s">
        <v>298</v>
      </c>
      <c r="B65" s="176"/>
      <c r="C65" s="355"/>
      <c r="D65" s="176"/>
      <c r="E65" s="177"/>
      <c r="F65" s="160"/>
    </row>
    <row r="66" spans="1:6" x14ac:dyDescent="0.3">
      <c r="A66" s="183" t="s">
        <v>298</v>
      </c>
      <c r="B66" s="176"/>
      <c r="C66" s="356"/>
      <c r="D66" s="185"/>
      <c r="E66" s="186"/>
      <c r="F66" s="160"/>
    </row>
    <row r="67" spans="1:6" ht="14.5" x14ac:dyDescent="0.3">
      <c r="A67" s="187" t="s">
        <v>311</v>
      </c>
      <c r="B67" s="188"/>
      <c r="C67" s="357">
        <f>SUM(C68:C71)</f>
        <v>0</v>
      </c>
      <c r="D67" s="189"/>
      <c r="E67" s="190"/>
      <c r="F67" s="160"/>
    </row>
    <row r="68" spans="1:6" x14ac:dyDescent="0.3">
      <c r="A68" s="191"/>
      <c r="B68" s="176"/>
      <c r="C68" s="352"/>
      <c r="D68" s="176"/>
      <c r="E68" s="177"/>
      <c r="F68" s="160"/>
    </row>
    <row r="69" spans="1:6" x14ac:dyDescent="0.3">
      <c r="A69" s="191"/>
      <c r="B69" s="176"/>
      <c r="C69" s="352"/>
      <c r="D69" s="176"/>
      <c r="E69" s="177"/>
      <c r="F69" s="160"/>
    </row>
    <row r="70" spans="1:6" x14ac:dyDescent="0.3">
      <c r="A70" s="191"/>
      <c r="B70" s="176"/>
      <c r="C70" s="352"/>
      <c r="E70" s="177"/>
      <c r="F70" s="160"/>
    </row>
    <row r="71" spans="1:6" x14ac:dyDescent="0.3">
      <c r="A71" s="191"/>
      <c r="B71" s="176"/>
      <c r="C71" s="352"/>
      <c r="E71" s="177"/>
      <c r="F71" s="160"/>
    </row>
    <row r="72" spans="1:6" ht="14.5" x14ac:dyDescent="0.3">
      <c r="A72" s="171" t="s">
        <v>312</v>
      </c>
      <c r="B72" s="179"/>
      <c r="C72" s="351">
        <f>SUM(C73:C84)</f>
        <v>0</v>
      </c>
      <c r="D72" s="179"/>
      <c r="E72" s="180"/>
      <c r="F72" s="160"/>
    </row>
    <row r="73" spans="1:6" x14ac:dyDescent="0.3">
      <c r="A73" s="174" t="s">
        <v>313</v>
      </c>
      <c r="B73" s="176"/>
      <c r="C73" s="352"/>
      <c r="E73" s="177"/>
      <c r="F73" s="160"/>
    </row>
    <row r="74" spans="1:6" x14ac:dyDescent="0.3">
      <c r="A74" s="174"/>
      <c r="B74" s="176"/>
      <c r="C74" s="352"/>
      <c r="E74" s="177"/>
      <c r="F74" s="160"/>
    </row>
    <row r="75" spans="1:6" x14ac:dyDescent="0.3">
      <c r="A75" s="174"/>
      <c r="B75" s="176"/>
      <c r="C75" s="352"/>
      <c r="E75" s="177"/>
      <c r="F75" s="160"/>
    </row>
    <row r="76" spans="1:6" x14ac:dyDescent="0.3">
      <c r="A76" s="174"/>
      <c r="B76" s="176"/>
      <c r="C76" s="352"/>
      <c r="E76" s="177"/>
      <c r="F76" s="160"/>
    </row>
    <row r="77" spans="1:6" x14ac:dyDescent="0.3">
      <c r="A77" s="174" t="s">
        <v>314</v>
      </c>
      <c r="B77" s="176"/>
      <c r="C77" s="352"/>
      <c r="E77" s="177"/>
      <c r="F77" s="160"/>
    </row>
    <row r="78" spans="1:6" x14ac:dyDescent="0.3">
      <c r="A78" s="174" t="s">
        <v>315</v>
      </c>
      <c r="B78" s="176"/>
      <c r="C78" s="352"/>
      <c r="E78" s="177"/>
      <c r="F78" s="160"/>
    </row>
    <row r="79" spans="1:6" x14ac:dyDescent="0.3">
      <c r="A79" s="174" t="s">
        <v>316</v>
      </c>
      <c r="B79" s="176"/>
      <c r="C79" s="352"/>
      <c r="D79" s="176"/>
      <c r="E79" s="177"/>
      <c r="F79" s="160"/>
    </row>
    <row r="80" spans="1:6" x14ac:dyDescent="0.3">
      <c r="A80" s="174" t="s">
        <v>317</v>
      </c>
      <c r="B80" s="176"/>
      <c r="C80" s="352"/>
      <c r="D80" s="176"/>
      <c r="E80" s="177"/>
      <c r="F80" s="160"/>
    </row>
    <row r="81" spans="1:6" x14ac:dyDescent="0.3">
      <c r="A81" s="174" t="s">
        <v>298</v>
      </c>
      <c r="B81" s="176"/>
      <c r="C81" s="352"/>
      <c r="D81" s="176"/>
      <c r="E81" s="177"/>
      <c r="F81" s="160"/>
    </row>
    <row r="82" spans="1:6" x14ac:dyDescent="0.3">
      <c r="A82" s="174"/>
      <c r="B82" s="176"/>
      <c r="C82" s="352"/>
      <c r="D82" s="176"/>
      <c r="E82" s="177"/>
      <c r="F82" s="160"/>
    </row>
    <row r="83" spans="1:6" x14ac:dyDescent="0.3">
      <c r="A83" s="174"/>
      <c r="B83" s="176"/>
      <c r="C83" s="352"/>
      <c r="D83" s="176"/>
      <c r="E83" s="177"/>
      <c r="F83" s="160"/>
    </row>
    <row r="84" spans="1:6" x14ac:dyDescent="0.3">
      <c r="A84" s="174"/>
      <c r="B84" s="176"/>
      <c r="C84" s="352"/>
      <c r="D84" s="176"/>
      <c r="E84" s="177"/>
      <c r="F84" s="160"/>
    </row>
    <row r="85" spans="1:6" ht="14.5" x14ac:dyDescent="0.3">
      <c r="A85" s="192" t="s">
        <v>318</v>
      </c>
      <c r="B85" s="193" t="e">
        <f>C85/C120</f>
        <v>#DIV/0!</v>
      </c>
      <c r="C85" s="358">
        <f>C6+C15+C24+C29+C34+C39+C50+C62+C67+C72</f>
        <v>0</v>
      </c>
      <c r="D85" s="194"/>
      <c r="E85" s="195"/>
      <c r="F85" s="160"/>
    </row>
    <row r="86" spans="1:6" ht="14.5" x14ac:dyDescent="0.3">
      <c r="A86" s="196"/>
      <c r="B86" s="197"/>
      <c r="C86" s="359"/>
      <c r="D86" s="198"/>
      <c r="E86" s="199"/>
      <c r="F86" s="160"/>
    </row>
    <row r="87" spans="1:6" ht="14.5" x14ac:dyDescent="0.3">
      <c r="A87" s="200" t="s">
        <v>319</v>
      </c>
      <c r="B87" s="201" t="e">
        <f>(C50+C62)/C85</f>
        <v>#DIV/0!</v>
      </c>
      <c r="C87" s="360"/>
      <c r="D87" s="160"/>
      <c r="E87" s="162"/>
      <c r="F87" s="160"/>
    </row>
    <row r="88" spans="1:6" s="203" customFormat="1" ht="14.5" x14ac:dyDescent="0.35">
      <c r="A88" s="200"/>
      <c r="B88" s="160"/>
      <c r="C88" s="360"/>
      <c r="D88" s="160"/>
      <c r="E88" s="162"/>
      <c r="F88" s="202"/>
    </row>
    <row r="89" spans="1:6" ht="14.5" x14ac:dyDescent="0.35">
      <c r="A89" s="204" t="s">
        <v>320</v>
      </c>
      <c r="B89" s="205"/>
      <c r="C89" s="361"/>
      <c r="D89" s="206"/>
      <c r="E89" s="207"/>
      <c r="F89" s="160"/>
    </row>
    <row r="90" spans="1:6" x14ac:dyDescent="0.3">
      <c r="A90" s="174" t="s">
        <v>321</v>
      </c>
      <c r="B90" s="176"/>
      <c r="C90" s="352"/>
      <c r="D90" s="176"/>
      <c r="E90" s="208"/>
      <c r="F90" s="160"/>
    </row>
    <row r="91" spans="1:6" x14ac:dyDescent="0.3">
      <c r="A91" s="174" t="s">
        <v>322</v>
      </c>
      <c r="B91" s="176"/>
      <c r="C91" s="352"/>
      <c r="D91" s="176"/>
      <c r="E91" s="177"/>
      <c r="F91" s="160"/>
    </row>
    <row r="92" spans="1:6" x14ac:dyDescent="0.3">
      <c r="A92" s="174" t="s">
        <v>323</v>
      </c>
      <c r="B92" s="176"/>
      <c r="C92" s="352"/>
      <c r="D92" s="176"/>
      <c r="E92" s="177"/>
      <c r="F92" s="160"/>
    </row>
    <row r="93" spans="1:6" x14ac:dyDescent="0.3">
      <c r="A93" s="174" t="s">
        <v>324</v>
      </c>
      <c r="B93" s="176"/>
      <c r="C93" s="352"/>
      <c r="D93" s="176"/>
      <c r="E93" s="177"/>
      <c r="F93" s="160"/>
    </row>
    <row r="94" spans="1:6" x14ac:dyDescent="0.3">
      <c r="A94" s="174" t="s">
        <v>325</v>
      </c>
      <c r="B94" s="176"/>
      <c r="C94" s="352"/>
      <c r="D94" s="176"/>
      <c r="E94" s="177"/>
      <c r="F94" s="160"/>
    </row>
    <row r="95" spans="1:6" x14ac:dyDescent="0.3">
      <c r="A95" s="174" t="s">
        <v>312</v>
      </c>
      <c r="B95" s="176"/>
      <c r="C95" s="352"/>
      <c r="D95" s="176"/>
      <c r="E95" s="177"/>
      <c r="F95" s="160"/>
    </row>
    <row r="96" spans="1:6" x14ac:dyDescent="0.3">
      <c r="A96" s="174" t="s">
        <v>326</v>
      </c>
      <c r="B96" s="176"/>
      <c r="C96" s="352"/>
      <c r="D96" s="176"/>
      <c r="E96" s="177"/>
      <c r="F96" s="160"/>
    </row>
    <row r="97" spans="1:6" x14ac:dyDescent="0.3">
      <c r="A97" s="209"/>
      <c r="B97" s="210"/>
      <c r="C97" s="356"/>
      <c r="D97" s="176"/>
      <c r="E97" s="177"/>
      <c r="F97" s="160"/>
    </row>
    <row r="98" spans="1:6" x14ac:dyDescent="0.3">
      <c r="A98" s="211" t="s">
        <v>327</v>
      </c>
      <c r="B98" s="365" t="e">
        <f>C98/C118</f>
        <v>#DIV/0!</v>
      </c>
      <c r="C98" s="362">
        <f>SUM(C90:C97)</f>
        <v>0</v>
      </c>
      <c r="D98" s="212"/>
      <c r="E98" s="213"/>
      <c r="F98" s="160"/>
    </row>
    <row r="99" spans="1:6" x14ac:dyDescent="0.3">
      <c r="A99" s="174" t="s">
        <v>328</v>
      </c>
      <c r="B99" s="176"/>
      <c r="C99" s="352"/>
      <c r="D99" s="176"/>
      <c r="E99" s="177"/>
      <c r="F99" s="160"/>
    </row>
    <row r="100" spans="1:6" x14ac:dyDescent="0.3">
      <c r="A100" s="174" t="s">
        <v>322</v>
      </c>
      <c r="B100" s="176"/>
      <c r="C100" s="352"/>
      <c r="D100" s="176"/>
      <c r="E100" s="177"/>
      <c r="F100" s="160"/>
    </row>
    <row r="101" spans="1:6" x14ac:dyDescent="0.3">
      <c r="A101" s="174" t="s">
        <v>323</v>
      </c>
      <c r="B101" s="176"/>
      <c r="C101" s="352"/>
      <c r="D101" s="176"/>
      <c r="E101" s="177"/>
      <c r="F101" s="160"/>
    </row>
    <row r="102" spans="1:6" x14ac:dyDescent="0.3">
      <c r="A102" s="174" t="s">
        <v>324</v>
      </c>
      <c r="B102" s="176"/>
      <c r="C102" s="352"/>
      <c r="D102" s="176"/>
      <c r="E102" s="177"/>
      <c r="F102" s="160"/>
    </row>
    <row r="103" spans="1:6" x14ac:dyDescent="0.3">
      <c r="A103" s="174" t="s">
        <v>325</v>
      </c>
      <c r="B103" s="176"/>
      <c r="C103" s="352"/>
      <c r="D103" s="176"/>
      <c r="E103" s="177"/>
      <c r="F103" s="160"/>
    </row>
    <row r="104" spans="1:6" x14ac:dyDescent="0.3">
      <c r="A104" s="174" t="s">
        <v>312</v>
      </c>
      <c r="B104" s="176"/>
      <c r="C104" s="352"/>
      <c r="D104" s="176"/>
      <c r="E104" s="177"/>
      <c r="F104" s="160"/>
    </row>
    <row r="105" spans="1:6" x14ac:dyDescent="0.3">
      <c r="A105" s="174" t="s">
        <v>326</v>
      </c>
      <c r="B105" s="176"/>
      <c r="C105" s="352"/>
      <c r="D105" s="176"/>
      <c r="E105" s="177"/>
      <c r="F105" s="160"/>
    </row>
    <row r="106" spans="1:6" x14ac:dyDescent="0.3">
      <c r="A106" s="174"/>
      <c r="B106" s="176"/>
      <c r="C106" s="352"/>
      <c r="D106" s="176"/>
      <c r="E106" s="177"/>
      <c r="F106" s="160"/>
    </row>
    <row r="107" spans="1:6" x14ac:dyDescent="0.3">
      <c r="A107" s="211" t="s">
        <v>329</v>
      </c>
      <c r="B107" s="365" t="e">
        <f>C107/C118</f>
        <v>#DIV/0!</v>
      </c>
      <c r="C107" s="362">
        <f>SUM(C99:C106)</f>
        <v>0</v>
      </c>
      <c r="D107" s="212"/>
      <c r="E107" s="213"/>
      <c r="F107" s="160"/>
    </row>
    <row r="108" spans="1:6" x14ac:dyDescent="0.3">
      <c r="A108" s="174" t="s">
        <v>330</v>
      </c>
      <c r="B108" s="176"/>
      <c r="C108" s="352"/>
      <c r="D108" s="176"/>
      <c r="E108" s="177"/>
      <c r="F108" s="160"/>
    </row>
    <row r="109" spans="1:6" x14ac:dyDescent="0.3">
      <c r="A109" s="174" t="s">
        <v>322</v>
      </c>
      <c r="B109" s="176"/>
      <c r="C109" s="352"/>
      <c r="D109" s="176"/>
      <c r="E109" s="177"/>
      <c r="F109" s="160"/>
    </row>
    <row r="110" spans="1:6" x14ac:dyDescent="0.3">
      <c r="A110" s="174" t="s">
        <v>323</v>
      </c>
      <c r="B110" s="176"/>
      <c r="C110" s="352"/>
      <c r="D110" s="176"/>
      <c r="E110" s="177"/>
      <c r="F110" s="160"/>
    </row>
    <row r="111" spans="1:6" x14ac:dyDescent="0.3">
      <c r="A111" s="174" t="s">
        <v>324</v>
      </c>
      <c r="B111" s="176"/>
      <c r="C111" s="352"/>
      <c r="D111" s="176"/>
      <c r="E111" s="177"/>
      <c r="F111" s="160"/>
    </row>
    <row r="112" spans="1:6" x14ac:dyDescent="0.3">
      <c r="A112" s="174" t="s">
        <v>325</v>
      </c>
      <c r="B112" s="176"/>
      <c r="C112" s="352"/>
      <c r="D112" s="176"/>
      <c r="E112" s="177"/>
      <c r="F112" s="160"/>
    </row>
    <row r="113" spans="1:6" x14ac:dyDescent="0.3">
      <c r="A113" s="174" t="s">
        <v>312</v>
      </c>
      <c r="B113" s="176"/>
      <c r="C113" s="352"/>
      <c r="D113" s="176"/>
      <c r="E113" s="177"/>
      <c r="F113" s="160"/>
    </row>
    <row r="114" spans="1:6" x14ac:dyDescent="0.3">
      <c r="A114" s="174" t="s">
        <v>326</v>
      </c>
      <c r="B114" s="176"/>
      <c r="C114" s="352"/>
      <c r="D114" s="176"/>
      <c r="E114" s="177"/>
      <c r="F114" s="160"/>
    </row>
    <row r="115" spans="1:6" x14ac:dyDescent="0.3">
      <c r="A115" s="174"/>
      <c r="B115" s="176"/>
      <c r="C115" s="352"/>
      <c r="D115" s="176"/>
      <c r="E115" s="177"/>
      <c r="F115" s="160"/>
    </row>
    <row r="116" spans="1:6" x14ac:dyDescent="0.3">
      <c r="A116" s="211" t="s">
        <v>331</v>
      </c>
      <c r="B116" s="365" t="e">
        <f>C116/C118</f>
        <v>#DIV/0!</v>
      </c>
      <c r="C116" s="362">
        <f>SUM(C108:C115)</f>
        <v>0</v>
      </c>
      <c r="D116" s="212"/>
      <c r="E116" s="213"/>
      <c r="F116" s="160"/>
    </row>
    <row r="117" spans="1:6" s="203" customFormat="1" ht="14.5" x14ac:dyDescent="0.35">
      <c r="A117" s="206"/>
      <c r="B117" s="160"/>
      <c r="C117" s="360"/>
      <c r="D117" s="160"/>
      <c r="E117" s="162"/>
      <c r="F117" s="202"/>
    </row>
    <row r="118" spans="1:6" s="203" customFormat="1" ht="14.5" x14ac:dyDescent="0.35">
      <c r="A118" s="214" t="s">
        <v>332</v>
      </c>
      <c r="B118" s="215" t="e">
        <f>C118/C120</f>
        <v>#DIV/0!</v>
      </c>
      <c r="C118" s="363">
        <f>C98+C107+C116</f>
        <v>0</v>
      </c>
      <c r="D118" s="216"/>
      <c r="E118" s="217"/>
      <c r="F118" s="202"/>
    </row>
    <row r="119" spans="1:6" s="203" customFormat="1" ht="14.5" x14ac:dyDescent="0.35">
      <c r="A119" s="202"/>
      <c r="B119" s="202"/>
      <c r="C119" s="364"/>
      <c r="D119" s="202"/>
      <c r="E119" s="218"/>
      <c r="F119" s="202"/>
    </row>
    <row r="120" spans="1:6" ht="14.5" x14ac:dyDescent="0.35">
      <c r="A120" s="214" t="s">
        <v>333</v>
      </c>
      <c r="B120" s="216"/>
      <c r="C120" s="363">
        <f>C85+C118</f>
        <v>0</v>
      </c>
      <c r="D120" s="216"/>
      <c r="E120" s="217"/>
      <c r="F120" s="160"/>
    </row>
    <row r="121" spans="1:6" x14ac:dyDescent="0.3">
      <c r="A121" s="219"/>
      <c r="B121" s="219"/>
      <c r="C121" s="220"/>
      <c r="D121" s="160"/>
      <c r="E121" s="162"/>
      <c r="F121" s="160"/>
    </row>
    <row r="122" spans="1:6" x14ac:dyDescent="0.3">
      <c r="A122" s="160"/>
      <c r="B122" s="160"/>
      <c r="C122" s="161"/>
      <c r="D122" s="160"/>
      <c r="E122" s="162"/>
      <c r="F122" s="160"/>
    </row>
    <row r="146" spans="3:3" ht="14.5" x14ac:dyDescent="0.35">
      <c r="C146" s="221"/>
    </row>
  </sheetData>
  <sheetProtection algorithmName="SHA-512" hashValue="LPd11z2h3QF5sp1Xo4I/EX0+ifhKmhfNEkG1sEMxbEW41hF98yjHwkhih2YbQjyr8FF8JQHMSzyoHgIoWkAyzQ==" saltValue="xI8MZOBLLeZ98lgGDNub9Q==" spinCount="100000" sheet="1" formatCells="0" selectLockedCells="1"/>
  <mergeCells count="2">
    <mergeCell ref="B2:D2"/>
    <mergeCell ref="A4:E4"/>
  </mergeCells>
  <printOptions horizontalCentered="1" verticalCentered="1"/>
  <pageMargins left="0.25" right="0.25" top="0.75" bottom="0.75" header="0.3" footer="0.3"/>
  <pageSetup paperSize="9" scale="74" fitToHeight="0" orientation="portrait" horizontalDpi="300" verticalDpi="300" r:id="rId1"/>
  <headerFooter alignWithMargins="0">
    <oddHeader xml:space="preserve">&amp;C </oddHeader>
    <oddFooter>&amp;CRégion Occitanie&amp;R&amp;A</oddFooter>
  </headerFooter>
  <rowBreaks count="1" manualBreakCount="1">
    <brk id="68" max="4" man="1"/>
  </rowBreaks>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0F9D1B-C2F4-4D84-A2D0-8CCD7FBE28B9}">
  <dimension ref="A1:BX4"/>
  <sheetViews>
    <sheetView view="pageBreakPreview" zoomScaleNormal="100" zoomScaleSheetLayoutView="100" workbookViewId="0"/>
  </sheetViews>
  <sheetFormatPr baseColWidth="10" defaultRowHeight="14.5" x14ac:dyDescent="0.35"/>
  <cols>
    <col min="1" max="1" width="13.36328125" customWidth="1"/>
    <col min="2" max="2" width="13.453125" customWidth="1"/>
    <col min="3" max="3" width="19.08984375" customWidth="1"/>
    <col min="4" max="4" width="13.453125" customWidth="1"/>
    <col min="7" max="7" width="16.453125" style="227" bestFit="1" customWidth="1"/>
    <col min="17" max="17" width="13.81640625" customWidth="1"/>
    <col min="18" max="18" width="13.54296875" customWidth="1"/>
    <col min="20" max="20" width="14.90625" customWidth="1"/>
    <col min="22" max="22" width="14.08984375" customWidth="1"/>
    <col min="23" max="23" width="14.6328125" customWidth="1"/>
    <col min="24" max="24" width="16.26953125" style="226" customWidth="1"/>
    <col min="28" max="29" width="11.54296875" style="315"/>
    <col min="30" max="31" width="11.54296875" style="367"/>
    <col min="32" max="32" width="13.54296875" style="367" customWidth="1"/>
    <col min="35" max="35" width="11.54296875" style="315"/>
    <col min="36" max="36" width="10.90625" style="315"/>
    <col min="37" max="37" width="11.54296875" style="315"/>
  </cols>
  <sheetData>
    <row r="1" spans="1:76" s="230" customFormat="1" ht="102" thickBot="1" x14ac:dyDescent="0.4">
      <c r="A1" s="230" t="s">
        <v>472</v>
      </c>
      <c r="B1" s="230" t="s">
        <v>473</v>
      </c>
      <c r="C1" s="230" t="s">
        <v>474</v>
      </c>
      <c r="D1" s="230" t="s">
        <v>356</v>
      </c>
      <c r="E1" s="230" t="s">
        <v>334</v>
      </c>
      <c r="F1" s="230" t="s">
        <v>335</v>
      </c>
      <c r="G1" s="230" t="s">
        <v>336</v>
      </c>
      <c r="H1" s="230" t="s">
        <v>337</v>
      </c>
      <c r="I1" s="230" t="s">
        <v>338</v>
      </c>
      <c r="J1" s="230" t="s">
        <v>339</v>
      </c>
      <c r="K1" s="230" t="s">
        <v>475</v>
      </c>
      <c r="L1" s="230" t="s">
        <v>485</v>
      </c>
      <c r="M1" s="230" t="s">
        <v>476</v>
      </c>
      <c r="N1" s="230" t="s">
        <v>486</v>
      </c>
      <c r="O1" s="230" t="s">
        <v>487</v>
      </c>
      <c r="P1" s="230" t="s">
        <v>476</v>
      </c>
      <c r="Q1" s="230" t="s">
        <v>488</v>
      </c>
      <c r="R1" s="230" t="s">
        <v>489</v>
      </c>
      <c r="S1" s="230" t="s">
        <v>476</v>
      </c>
      <c r="T1" s="230" t="s">
        <v>490</v>
      </c>
      <c r="U1" s="230" t="s">
        <v>476</v>
      </c>
      <c r="V1" s="230" t="s">
        <v>491</v>
      </c>
      <c r="W1" s="230" t="s">
        <v>492</v>
      </c>
      <c r="X1" s="230" t="s">
        <v>340</v>
      </c>
      <c r="Y1" s="230" t="s">
        <v>341</v>
      </c>
      <c r="Z1" s="230" t="s">
        <v>357</v>
      </c>
      <c r="AA1" s="230" t="s">
        <v>358</v>
      </c>
      <c r="AB1" s="230" t="s">
        <v>342</v>
      </c>
      <c r="AC1" s="230" t="s">
        <v>343</v>
      </c>
      <c r="AD1" s="230" t="s">
        <v>344</v>
      </c>
      <c r="AE1" s="230" t="s">
        <v>345</v>
      </c>
      <c r="AG1" s="230" t="s">
        <v>346</v>
      </c>
      <c r="AH1" s="230" t="s">
        <v>347</v>
      </c>
      <c r="AI1" s="230" t="s">
        <v>348</v>
      </c>
      <c r="AK1" s="230" t="s">
        <v>349</v>
      </c>
      <c r="AL1" s="230" t="s">
        <v>350</v>
      </c>
      <c r="AM1" s="230" t="s">
        <v>351</v>
      </c>
      <c r="AN1" s="230" t="s">
        <v>352</v>
      </c>
      <c r="AO1" s="230" t="s">
        <v>353</v>
      </c>
      <c r="AP1" s="230" t="s">
        <v>361</v>
      </c>
      <c r="AQ1" s="230" t="s">
        <v>362</v>
      </c>
      <c r="AR1" s="230" t="s">
        <v>363</v>
      </c>
      <c r="AY1" s="230" t="s">
        <v>354</v>
      </c>
      <c r="BF1" s="230" t="s">
        <v>364</v>
      </c>
      <c r="BG1" s="230" t="s">
        <v>365</v>
      </c>
    </row>
    <row r="2" spans="1:76" s="231" customFormat="1" ht="42" customHeight="1" x14ac:dyDescent="0.35">
      <c r="A2" s="231" t="str">
        <f>LEFT('Données du projet'!D51,2)</f>
        <v/>
      </c>
      <c r="B2" s="231" t="str">
        <f>UPPER('Données du projet'!E51)</f>
        <v/>
      </c>
      <c r="C2" s="231">
        <f>'Données du projet'!E53</f>
        <v>0</v>
      </c>
      <c r="E2" s="231" t="str">
        <f>UPPER('Données du projet'!C47)</f>
        <v/>
      </c>
      <c r="G2" s="232">
        <f>'Données du projet'!C48</f>
        <v>0</v>
      </c>
      <c r="H2" s="231">
        <f>'Données du projet'!C49</f>
        <v>0</v>
      </c>
      <c r="I2" s="231" t="str">
        <f>UPPER('Données du projet'!C8)</f>
        <v/>
      </c>
      <c r="J2" s="231">
        <f>'Données du projet'!C12</f>
        <v>0</v>
      </c>
      <c r="K2" s="374">
        <f>'Données du projet'!C14</f>
        <v>0</v>
      </c>
      <c r="L2" s="233">
        <f>'Données du projet'!C26</f>
        <v>0</v>
      </c>
      <c r="M2" s="231">
        <f>'Données du projet'!F26</f>
        <v>0</v>
      </c>
      <c r="N2" s="369">
        <f>'Données du projet'!D26</f>
        <v>0</v>
      </c>
      <c r="O2" s="231">
        <f>'Données du projet'!C30</f>
        <v>0</v>
      </c>
      <c r="P2" s="231">
        <f>'Données du projet'!F30</f>
        <v>0</v>
      </c>
      <c r="Q2" s="233">
        <f>'Données du projet'!C36</f>
        <v>0</v>
      </c>
      <c r="R2" s="369">
        <f>'Données du projet'!D36</f>
        <v>0</v>
      </c>
      <c r="S2" s="369">
        <f>'Données du projet'!F36</f>
        <v>0</v>
      </c>
      <c r="T2" s="233">
        <f>'Données du projet'!C39</f>
        <v>0</v>
      </c>
      <c r="U2" s="369">
        <f>'Données du projet'!F39</f>
        <v>0</v>
      </c>
      <c r="V2" s="233">
        <f>'Données du projet'!C44</f>
        <v>0</v>
      </c>
      <c r="W2" s="369">
        <f>'Données du projet'!D44</f>
        <v>0</v>
      </c>
      <c r="X2" s="234">
        <f>'Données du projet'!F44</f>
        <v>0</v>
      </c>
      <c r="Y2" s="231">
        <f>'Données du projet'!E44</f>
        <v>0</v>
      </c>
      <c r="AB2" s="314">
        <f>'Données du projet'!C74</f>
        <v>0</v>
      </c>
      <c r="AC2" s="314">
        <f>'Données du projet'!C75</f>
        <v>0</v>
      </c>
      <c r="AD2" s="366" t="e">
        <f>AC2/AB2</f>
        <v>#DIV/0!</v>
      </c>
      <c r="AE2" s="366" t="e">
        <f>AC2/AI2</f>
        <v>#DIV/0!</v>
      </c>
      <c r="AF2" s="366"/>
      <c r="AI2" s="314">
        <f>'Données du projet'!C73</f>
        <v>0</v>
      </c>
      <c r="AJ2" s="314"/>
      <c r="AK2" s="314"/>
      <c r="AL2" s="231" t="str">
        <f>'Données du projet'!K3</f>
        <v>DOC</v>
      </c>
      <c r="AM2" s="231" t="e">
        <f>'Données du projet'!J4</f>
        <v>#N/A</v>
      </c>
      <c r="AO2" s="231">
        <f>'Données du projet'!C78</f>
        <v>0</v>
      </c>
      <c r="AP2" s="231">
        <f>'Données du projet'!C80</f>
        <v>0</v>
      </c>
      <c r="AQ2" s="231">
        <f>'Données du projet'!C81</f>
        <v>0</v>
      </c>
      <c r="AR2" s="231">
        <f>'Données du projet'!C82</f>
        <v>0</v>
      </c>
      <c r="AT2" s="235"/>
      <c r="AU2" s="235"/>
      <c r="AY2" s="231">
        <f>'Données du projet'!C67</f>
        <v>0</v>
      </c>
    </row>
    <row r="3" spans="1:76" x14ac:dyDescent="0.35">
      <c r="AR3" s="224"/>
      <c r="AS3" s="224"/>
      <c r="AT3" s="224"/>
      <c r="AU3" s="224"/>
    </row>
    <row r="4" spans="1:76" x14ac:dyDescent="0.35">
      <c r="AR4" s="224"/>
      <c r="AS4" s="224"/>
      <c r="AT4" s="224"/>
      <c r="AU4" s="224"/>
    </row>
  </sheetData>
  <sheetProtection algorithmName="SHA-512" hashValue="LtM8DoWDsysEMvQvkPQt6l5WM9a5Zr1clPXN79qlX7un7pqC4hLgCvKPmCJlo7UtqoxcxJs2scFGTu9xZFn+MQ==" saltValue="j1hLVDfUID37/ASYrb6ZDw==" spinCount="100000" sheet="1" selectLockedCells="1"/>
  <conditionalFormatting sqref="BC1:BE1">
    <cfRule type="containsText" dxfId="12" priority="10" operator="containsText" text="EN COURS">
      <formula>NOT(ISERROR(SEARCH("EN COURS",BC1)))</formula>
    </cfRule>
    <cfRule type="containsText" dxfId="11" priority="11" operator="containsText" text="OK">
      <formula>NOT(ISERROR(SEARCH("OK",BC1)))</formula>
    </cfRule>
  </conditionalFormatting>
  <conditionalFormatting sqref="BC1:BE1">
    <cfRule type="containsText" dxfId="10" priority="9" operator="containsText" text="X">
      <formula>NOT(ISERROR(SEARCH("X",BC1)))</formula>
    </cfRule>
  </conditionalFormatting>
  <conditionalFormatting sqref="BA1:BE1">
    <cfRule type="containsText" dxfId="9" priority="6" operator="containsText" text="X">
      <formula>NOT(ISERROR(SEARCH("X",BA1)))</formula>
    </cfRule>
    <cfRule type="containsText" dxfId="8" priority="7" operator="containsText" text="EN COURS">
      <formula>NOT(ISERROR(SEARCH("EN COURS",BA1)))</formula>
    </cfRule>
    <cfRule type="containsText" dxfId="7" priority="8" operator="containsText" text="OK">
      <formula>NOT(ISERROR(SEARCH("OK",BA1)))</formula>
    </cfRule>
  </conditionalFormatting>
  <conditionalFormatting sqref="BE1">
    <cfRule type="cellIs" dxfId="6" priority="12" operator="between">
      <formula>TODAY()</formula>
      <formula>TODAY()+365</formula>
    </cfRule>
    <cfRule type="expression" dxfId="5" priority="13">
      <formula>#REF!&lt;=TODAY()</formula>
    </cfRule>
  </conditionalFormatting>
  <conditionalFormatting sqref="BR1:BU1 BW1:BX1">
    <cfRule type="containsText" dxfId="4" priority="3" operator="containsText" text="X">
      <formula>NOT(ISERROR(SEARCH("X",BR1)))</formula>
    </cfRule>
    <cfRule type="containsText" dxfId="3" priority="4" operator="containsText" text="EN COURS">
      <formula>NOT(ISERROR(SEARCH("EN COURS",BR1)))</formula>
    </cfRule>
    <cfRule type="containsText" dxfId="2" priority="5" operator="containsText" text="OK">
      <formula>NOT(ISERROR(SEARCH("OK",BR1)))</formula>
    </cfRule>
  </conditionalFormatting>
  <conditionalFormatting sqref="BP1:BQ1">
    <cfRule type="cellIs" dxfId="1" priority="1" operator="lessThanOrEqual">
      <formula>TODAY()</formula>
    </cfRule>
    <cfRule type="cellIs" dxfId="0" priority="2" operator="between">
      <formula>TODAY()</formula>
      <formula>TODAY()+30</formula>
    </cfRule>
  </conditionalFormatting>
  <dataValidations count="2">
    <dataValidation type="list" allowBlank="1" showInputMessage="1" showErrorMessage="1" sqref="AL2" xr:uid="{DA547D04-69F7-4EE3-8D1E-26BECA90A4A1}">
      <formula1>"ANIM,ANIM AV,ANIM CM,ANIM LM,CM,DOC,DOC AV,DOC LM,DOC S DIF,JV,LM,OI,SLATE,WEB,AV"</formula1>
    </dataValidation>
    <dataValidation type="list" allowBlank="1" showInputMessage="1" showErrorMessage="1" sqref="BD1" xr:uid="{C5F31351-193B-45DB-94BA-773AFF627545}">
      <formula1>"OK,EN COURS,X"</formula1>
    </dataValidation>
  </dataValidations>
  <pageMargins left="0.7" right="0.7" top="0.75" bottom="0.75" header="0.3" footer="0.3"/>
  <pageSetup paperSize="9" scale="15"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14</vt:i4>
      </vt:variant>
    </vt:vector>
  </HeadingPairs>
  <TitlesOfParts>
    <vt:vector size="20" baseType="lpstr">
      <vt:lpstr>Page de garde</vt:lpstr>
      <vt:lpstr>Données du projet</vt:lpstr>
      <vt:lpstr> Devis audiovisuel</vt:lpstr>
      <vt:lpstr>Devis LM et CM</vt:lpstr>
      <vt:lpstr>Plan de financement</vt:lpstr>
      <vt:lpstr>Résumé données</vt:lpstr>
      <vt:lpstr>'Page de garde'!_Hlk122443859</vt:lpstr>
      <vt:lpstr>aide</vt:lpstr>
      <vt:lpstr>Avancement</vt:lpstr>
      <vt:lpstr>Format</vt:lpstr>
      <vt:lpstr>'Plan de financement'!Impression_des_titres</vt:lpstr>
      <vt:lpstr>Long_métrage</vt:lpstr>
      <vt:lpstr>' Devis audiovisuel'!Oui</vt:lpstr>
      <vt:lpstr>Oui</vt:lpstr>
      <vt:lpstr>' Devis audiovisuel'!Zone_d_impression</vt:lpstr>
      <vt:lpstr>'Devis LM et CM'!Zone_d_impression</vt:lpstr>
      <vt:lpstr>'Données du projet'!Zone_d_impression</vt:lpstr>
      <vt:lpstr>'Page de garde'!Zone_d_impression</vt:lpstr>
      <vt:lpstr>'Plan de financement'!Zone_d_impression</vt:lpstr>
      <vt:lpstr>'Résumé données'!Zone_d_impression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MIKELBRENCIS Justine</dc:creator>
  <cp:lastModifiedBy>GRAFFAULT Fanny</cp:lastModifiedBy>
  <dcterms:created xsi:type="dcterms:W3CDTF">2023-07-12T07:17:53Z</dcterms:created>
  <dcterms:modified xsi:type="dcterms:W3CDTF">2024-01-23T13:41:48Z</dcterms:modified>
</cp:coreProperties>
</file>